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OneDrive\桌面\"/>
    </mc:Choice>
  </mc:AlternateContent>
  <xr:revisionPtr revIDLastSave="0" documentId="8_{9AA4E4C9-9FB9-4F7C-B054-689160EA8155}" xr6:coauthVersionLast="45" xr6:coauthVersionMax="45" xr10:uidLastSave="{00000000-0000-0000-0000-000000000000}"/>
  <bookViews>
    <workbookView xWindow="-108" yWindow="-108" windowWidth="30936" windowHeight="16920" xr2:uid="{00000000-000D-0000-FFFF-FFFF00000000}"/>
  </bookViews>
  <sheets>
    <sheet name="Sheet1" sheetId="1" r:id="rId1"/>
  </sheets>
  <definedNames>
    <definedName name="_xlnm._FilterDatabase" localSheetId="0" hidden="1">Sheet1!$A$1:$N$94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<sst xmlns="http://schemas.openxmlformats.org/spreadsheetml/2006/main" count="364" uniqueCount="112">
  <si>
    <t>交通与土木工程学院交通设备与控制工程专业年级2025年推荐免试攻读硕士研究生学业综合成绩排名表</t>
  </si>
  <si>
    <t xml:space="preserve">学院盖章：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</si>
  <si>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</si>
  <si>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</si>
  <si>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</si>
  <si>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</si>
  <si>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</si>
  <si>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</si>
  <si>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学业综合成绩</t>
  </si>
  <si>
    <t>第二学年
学业综合成绩</t>
  </si>
  <si>
    <t>第三学年
学业综合成绩</t>
  </si>
  <si>
    <t>第四学年
学业综合成绩</t>
  </si>
  <si>
    <t>总学业综合成绩</t>
  </si>
  <si>
    <t>总学业综合成绩排名</t>
  </si>
  <si>
    <t>总学业综合成绩
排名百分比</t>
  </si>
  <si>
    <t>总学业综合成绩
排名是否位于
专业年级前1/3</t>
  </si>
  <si>
    <t>签名</t>
  </si>
  <si>
    <t>交通设备21</t>
  </si>
  <si>
    <t>邓丽云</t>
  </si>
  <si>
    <t>是</t>
  </si>
  <si>
    <t>韩文丙</t>
  </si>
  <si>
    <t>杨乐楷</t>
  </si>
  <si>
    <t>否</t>
  </si>
  <si>
    <t>朱晓培</t>
  </si>
  <si>
    <t>周云森</t>
  </si>
  <si>
    <t>莫惠淇</t>
  </si>
  <si>
    <t>郑陈冉</t>
  </si>
  <si>
    <t>甄硕阳</t>
  </si>
  <si>
    <t>黄竞慧</t>
  </si>
  <si>
    <t>边帅帅</t>
  </si>
  <si>
    <t>冯林威</t>
  </si>
  <si>
    <t>刘锴铃</t>
  </si>
  <si>
    <t>李佳颖</t>
  </si>
  <si>
    <t>马世豪</t>
  </si>
  <si>
    <t>任海龙</t>
  </si>
  <si>
    <t>李健</t>
  </si>
  <si>
    <t>袁思宸</t>
  </si>
  <si>
    <t>张娅婷</t>
  </si>
  <si>
    <t>张铎峻</t>
  </si>
  <si>
    <t>蹇蕊羽</t>
  </si>
  <si>
    <t>李涛</t>
  </si>
  <si>
    <t>亓兴茂</t>
  </si>
  <si>
    <t>杜洋</t>
  </si>
  <si>
    <t>陈凡</t>
  </si>
  <si>
    <t>梁鑫鹏</t>
  </si>
  <si>
    <t>王皖杰</t>
  </si>
  <si>
    <t>王奕辉</t>
  </si>
  <si>
    <t>韩雨桐</t>
  </si>
  <si>
    <t>王怡婷</t>
  </si>
  <si>
    <t>张丙昌</t>
  </si>
  <si>
    <t>陈泽权</t>
  </si>
  <si>
    <t>朱建国</t>
  </si>
  <si>
    <t>张钊敏</t>
  </si>
  <si>
    <t>孙靖棋</t>
  </si>
  <si>
    <t>方胜飞</t>
  </si>
  <si>
    <t>裴万万</t>
  </si>
  <si>
    <t>胡国浩</t>
  </si>
  <si>
    <t>梁唯楚</t>
  </si>
  <si>
    <t>陈百川</t>
  </si>
  <si>
    <t>谢荣成</t>
  </si>
  <si>
    <t>张东晓</t>
  </si>
  <si>
    <t>项红波</t>
  </si>
  <si>
    <t>张平凯</t>
  </si>
  <si>
    <t>张洋洋</t>
  </si>
  <si>
    <t>蒙超扬</t>
  </si>
  <si>
    <t>刁泉</t>
  </si>
  <si>
    <t>蒙金玲</t>
  </si>
  <si>
    <t>洪新隆</t>
  </si>
  <si>
    <t>李怡</t>
  </si>
  <si>
    <t>张华</t>
  </si>
  <si>
    <t>张晖</t>
  </si>
  <si>
    <t>李延寿</t>
  </si>
  <si>
    <t>文一波</t>
  </si>
  <si>
    <t>张佳豪</t>
  </si>
  <si>
    <t>简慧</t>
  </si>
  <si>
    <t>彭锐嘉</t>
  </si>
  <si>
    <t>韩驰</t>
  </si>
  <si>
    <t>潘银欢</t>
  </si>
  <si>
    <t>汪旭鹏</t>
  </si>
  <si>
    <t>邵奕豪</t>
  </si>
  <si>
    <t>占琦</t>
  </si>
  <si>
    <t>李雨</t>
  </si>
  <si>
    <t>卢康</t>
  </si>
  <si>
    <t>江帅</t>
  </si>
  <si>
    <t>罗灿</t>
  </si>
  <si>
    <t>杨皓宇</t>
  </si>
  <si>
    <t>黄博</t>
  </si>
  <si>
    <t>陶逸阳</t>
  </si>
  <si>
    <t>邱世豪</t>
  </si>
  <si>
    <t>杨志豪</t>
  </si>
  <si>
    <t>尚嘉浩</t>
  </si>
  <si>
    <t>何权</t>
  </si>
  <si>
    <t>彭梦圆</t>
  </si>
  <si>
    <t>黄伟龙</t>
  </si>
  <si>
    <t>徐凡迪</t>
  </si>
  <si>
    <t>段怡扬</t>
  </si>
  <si>
    <t>刘天宇</t>
  </si>
  <si>
    <t>李帅</t>
  </si>
  <si>
    <t>朱柳治</t>
  </si>
  <si>
    <t>宁元清</t>
  </si>
  <si>
    <t>唐书纯</t>
  </si>
  <si>
    <t>陈翔</t>
  </si>
  <si>
    <t>高艺通</t>
  </si>
  <si>
    <t>王久星</t>
  </si>
  <si>
    <t>霍相如</t>
  </si>
  <si>
    <t>公示网页链接：</t>
  </si>
  <si>
    <t>填表说明：</t>
  </si>
  <si>
    <t>1.专业年级人数为该专业年级参加学生素质综合测评的学生数。</t>
  </si>
  <si>
    <t>2.表中须填写申请人所在专业年级全部学生的学业综合成绩。</t>
  </si>
  <si>
    <t>3.总学业综合成绩=第一学年学业综合成绩+第二学年学业综合成绩+第三学年学业综合成绩+第四学年学业综合成绩</t>
  </si>
  <si>
    <t xml:space="preserve">4.总学业综合成绩排名百分比=（总学业综合成绩排名/专业年级人数)*100%
</t>
  </si>
  <si>
    <t>5.公示网页链接请贴在表格末尾。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</si>
</sst>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8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3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zoomScale="110" zoomScaleNormal="110" workbookViewId="0">
      <selection activeCell="T5" sqref="T5"/>
    </sheetView>
  </sheetViews>
  <sheetFormatPr defaultColWidth="8.6640625" defaultRowHeight="14.4" x14ac:dyDescent="0.25"/>
  <cols>
    <col min="1" max="1" width="7.109375" customWidth="1"/>
    <col min="2" max="2" width="13.21875" customWidth="1"/>
    <col min="3" max="3" width="7" customWidth="1"/>
    <col min="5" max="5" width="11.6640625"/>
    <col min="6" max="6" width="8.6640625" style="7"/>
    <col min="9" max="9" width="7.6640625" customWidth="1"/>
    <col min="10" max="10" width="6.109375" customWidth="1"/>
    <col min="11" max="11" width="9.33203125" customWidth="1"/>
    <col min="12" max="12" width="8" customWidth="1"/>
    <col min="13" max="13" width="11.109375" customWidth="1"/>
    <col min="14" max="14" width="9.5546875" customWidth="1"/>
  </cols>
  <sheetData>
    <row r="1" spans="1:16" s="1" customFormat="1" ht="27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6" s="2" customFormat="1" ht="37.950000000000003" customHeight="1" x14ac:dyDescent="0.25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</row>
    <row r="3" spans="1:16" s="3" customFormat="1" ht="63" customHeight="1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1" t="s">
        <v>13</v>
      </c>
      <c r="M3" s="13" t="s">
        <v>14</v>
      </c>
      <c r="N3" s="22" t="s">
        <v>15</v>
      </c>
      <c r="O3" s="10" t="s">
        <v>16</v>
      </c>
      <c r="P3" s="4"/>
    </row>
    <row r="4" spans="1:16" s="4" customFormat="1" x14ac:dyDescent="0.25">
      <c r="A4" s="14">
        <v>1</v>
      </c>
      <c r="B4" s="14" t="s">
        <v>17</v>
      </c>
      <c r="C4" s="14">
        <v>85</v>
      </c>
      <c r="D4" s="15" t="s">
        <v>18</v>
      </c>
      <c r="E4" s="15">
        <v>2133110153</v>
      </c>
      <c r="F4" s="14" t="s">
        <v>19</v>
      </c>
      <c r="G4" s="16">
        <v>87.643823529411804</v>
      </c>
      <c r="H4" s="16">
        <v>97.494375000000005</v>
      </c>
      <c r="I4" s="23">
        <v>98.838333333333296</v>
      </c>
      <c r="J4" s="24"/>
      <c r="K4" s="25">
        <f t="shared" ref="K4:K67" si="0">G4+H4+I4+J4</f>
        <v>283.97653186274499</v>
      </c>
      <c r="L4" s="18">
        <f t="shared" ref="L4:L35" si="1">RANK(K4,K:K,0)</f>
        <v>1</v>
      </c>
      <c r="M4" s="26">
        <f t="shared" ref="M4:M67" si="2">L4/C4</f>
        <v>1.1764705882352899E-2</v>
      </c>
      <c r="N4" s="14" t="s">
        <v>19</v>
      </c>
      <c r="O4" s="24"/>
    </row>
    <row r="5" spans="1:16" s="4" customFormat="1" x14ac:dyDescent="0.25">
      <c r="A5" s="14">
        <v>2</v>
      </c>
      <c r="B5" s="14" t="s">
        <v>17</v>
      </c>
      <c r="C5" s="14">
        <v>85</v>
      </c>
      <c r="D5" s="15" t="s">
        <v>20</v>
      </c>
      <c r="E5" s="15">
        <v>2133110163</v>
      </c>
      <c r="F5" s="14" t="s">
        <v>19</v>
      </c>
      <c r="G5" s="16">
        <v>87.668676470588196</v>
      </c>
      <c r="H5" s="16">
        <v>90.185625000000002</v>
      </c>
      <c r="I5" s="23">
        <v>92.795000000000002</v>
      </c>
      <c r="J5" s="24"/>
      <c r="K5" s="25">
        <f t="shared" si="0"/>
        <v>270.649301470588</v>
      </c>
      <c r="L5" s="18">
        <f t="shared" si="1"/>
        <v>2</v>
      </c>
      <c r="M5" s="26">
        <f t="shared" si="2"/>
        <v>2.3529411764705899E-2</v>
      </c>
      <c r="N5" s="14" t="s">
        <v>19</v>
      </c>
      <c r="O5" s="24"/>
    </row>
    <row r="6" spans="1:16" x14ac:dyDescent="0.25">
      <c r="A6" s="14">
        <v>3</v>
      </c>
      <c r="B6" s="14" t="s">
        <v>17</v>
      </c>
      <c r="C6" s="14">
        <v>85</v>
      </c>
      <c r="D6" s="15" t="s">
        <v>21</v>
      </c>
      <c r="E6" s="15">
        <v>2133110205</v>
      </c>
      <c r="F6" s="14" t="s">
        <v>22</v>
      </c>
      <c r="G6" s="16">
        <v>88.359779410000002</v>
      </c>
      <c r="H6" s="16">
        <v>90.813874999999996</v>
      </c>
      <c r="I6" s="23">
        <v>89.098333333333301</v>
      </c>
      <c r="J6" s="24"/>
      <c r="K6" s="25">
        <f t="shared" si="0"/>
        <v>268.271987743333</v>
      </c>
      <c r="L6" s="18">
        <f t="shared" si="1"/>
        <v>3</v>
      </c>
      <c r="M6" s="26">
        <f t="shared" si="2"/>
        <v>3.5294117647058802E-2</v>
      </c>
      <c r="N6" s="14" t="s">
        <v>19</v>
      </c>
      <c r="O6" s="24"/>
      <c r="P6" s="4"/>
    </row>
    <row r="7" spans="1:16" x14ac:dyDescent="0.25">
      <c r="A7" s="14">
        <v>4</v>
      </c>
      <c r="B7" s="14" t="s">
        <v>17</v>
      </c>
      <c r="C7" s="14">
        <v>85</v>
      </c>
      <c r="D7" s="15" t="s">
        <v>23</v>
      </c>
      <c r="E7" s="15">
        <v>2133110187</v>
      </c>
      <c r="F7" s="14" t="s">
        <v>22</v>
      </c>
      <c r="G7" s="16">
        <v>87.207205882352994</v>
      </c>
      <c r="H7" s="16">
        <v>91.135249999999999</v>
      </c>
      <c r="I7" s="23">
        <v>89.0416666666667</v>
      </c>
      <c r="J7" s="24"/>
      <c r="K7" s="25">
        <f t="shared" si="0"/>
        <v>267.38412254901999</v>
      </c>
      <c r="L7" s="18">
        <f t="shared" si="1"/>
        <v>4</v>
      </c>
      <c r="M7" s="26">
        <f t="shared" si="2"/>
        <v>4.7058823529411799E-2</v>
      </c>
      <c r="N7" s="14" t="s">
        <v>19</v>
      </c>
      <c r="O7" s="24"/>
      <c r="P7" s="4"/>
    </row>
    <row r="8" spans="1:16" x14ac:dyDescent="0.25">
      <c r="A8" s="14">
        <v>5</v>
      </c>
      <c r="B8" s="14" t="s">
        <v>17</v>
      </c>
      <c r="C8" s="14">
        <v>85</v>
      </c>
      <c r="D8" s="15" t="s">
        <v>24</v>
      </c>
      <c r="E8" s="15">
        <v>2133110209</v>
      </c>
      <c r="F8" s="14" t="s">
        <v>19</v>
      </c>
      <c r="G8" s="16">
        <v>88.162794117647096</v>
      </c>
      <c r="H8" s="16">
        <v>86.308374999999998</v>
      </c>
      <c r="I8" s="23">
        <v>90.794791666666697</v>
      </c>
      <c r="J8" s="24"/>
      <c r="K8" s="25">
        <f t="shared" si="0"/>
        <v>265.26596078431402</v>
      </c>
      <c r="L8" s="18">
        <f t="shared" si="1"/>
        <v>5</v>
      </c>
      <c r="M8" s="26">
        <f t="shared" si="2"/>
        <v>5.8823529411764698E-2</v>
      </c>
      <c r="N8" s="14" t="s">
        <v>19</v>
      </c>
      <c r="O8" s="24"/>
      <c r="P8" s="4"/>
    </row>
    <row r="9" spans="1:16" x14ac:dyDescent="0.25">
      <c r="A9" s="14">
        <v>6</v>
      </c>
      <c r="B9" s="14" t="s">
        <v>17</v>
      </c>
      <c r="C9" s="14">
        <v>85</v>
      </c>
      <c r="D9" s="15" t="s">
        <v>25</v>
      </c>
      <c r="E9" s="15">
        <v>2133110182</v>
      </c>
      <c r="F9" s="14" t="s">
        <v>19</v>
      </c>
      <c r="G9" s="16">
        <v>86.565661764705894</v>
      </c>
      <c r="H9" s="16">
        <v>87.219499999999996</v>
      </c>
      <c r="I9" s="23">
        <v>90.529166666666697</v>
      </c>
      <c r="J9" s="24"/>
      <c r="K9" s="25">
        <f t="shared" si="0"/>
        <v>264.31432843137299</v>
      </c>
      <c r="L9" s="18">
        <f t="shared" si="1"/>
        <v>6</v>
      </c>
      <c r="M9" s="26">
        <f t="shared" si="2"/>
        <v>7.0588235294117604E-2</v>
      </c>
      <c r="N9" s="14" t="s">
        <v>19</v>
      </c>
      <c r="O9" s="24"/>
      <c r="P9" s="4"/>
    </row>
    <row r="10" spans="1:16" x14ac:dyDescent="0.25">
      <c r="A10" s="14">
        <v>7</v>
      </c>
      <c r="B10" s="14" t="s">
        <v>17</v>
      </c>
      <c r="C10" s="14">
        <v>85</v>
      </c>
      <c r="D10" s="15" t="s">
        <v>26</v>
      </c>
      <c r="E10" s="17">
        <v>2133110217</v>
      </c>
      <c r="F10" s="14" t="s">
        <v>19</v>
      </c>
      <c r="G10" s="16">
        <v>86.623750000000001</v>
      </c>
      <c r="H10" s="16">
        <v>86.9435</v>
      </c>
      <c r="I10" s="23">
        <v>87.969583333333304</v>
      </c>
      <c r="J10" s="24"/>
      <c r="K10" s="25">
        <f t="shared" si="0"/>
        <v>261.53683333333299</v>
      </c>
      <c r="L10" s="18">
        <f t="shared" si="1"/>
        <v>7</v>
      </c>
      <c r="M10" s="26">
        <f t="shared" si="2"/>
        <v>8.2352941176470601E-2</v>
      </c>
      <c r="N10" s="14" t="s">
        <v>19</v>
      </c>
      <c r="O10" s="24"/>
      <c r="P10" s="4"/>
    </row>
    <row r="11" spans="1:16" x14ac:dyDescent="0.25">
      <c r="A11" s="14">
        <v>8</v>
      </c>
      <c r="B11" s="14" t="s">
        <v>17</v>
      </c>
      <c r="C11" s="14">
        <v>85</v>
      </c>
      <c r="D11" s="15" t="s">
        <v>27</v>
      </c>
      <c r="E11" s="15">
        <v>2133110208</v>
      </c>
      <c r="F11" s="14" t="s">
        <v>19</v>
      </c>
      <c r="G11" s="16">
        <v>84.745882352941194</v>
      </c>
      <c r="H11" s="16">
        <v>87.872874999999993</v>
      </c>
      <c r="I11" s="23">
        <v>88.615833333333299</v>
      </c>
      <c r="J11" s="24"/>
      <c r="K11" s="25">
        <f t="shared" si="0"/>
        <v>261.23459068627398</v>
      </c>
      <c r="L11" s="18">
        <f t="shared" si="1"/>
        <v>8</v>
      </c>
      <c r="M11" s="26">
        <f t="shared" si="2"/>
        <v>9.41176470588235E-2</v>
      </c>
      <c r="N11" s="14" t="s">
        <v>19</v>
      </c>
      <c r="O11" s="24"/>
      <c r="P11" s="4"/>
    </row>
    <row r="12" spans="1:16" s="5" customFormat="1" x14ac:dyDescent="0.25">
      <c r="A12" s="14">
        <v>9</v>
      </c>
      <c r="B12" s="14" t="s">
        <v>17</v>
      </c>
      <c r="C12" s="14">
        <v>85</v>
      </c>
      <c r="D12" s="15" t="s">
        <v>28</v>
      </c>
      <c r="E12" s="17">
        <v>2133110212</v>
      </c>
      <c r="F12" s="14" t="s">
        <v>22</v>
      </c>
      <c r="G12" s="16">
        <v>84.660661764705907</v>
      </c>
      <c r="H12" s="16">
        <v>87.201625000000007</v>
      </c>
      <c r="I12" s="23">
        <v>86.71</v>
      </c>
      <c r="J12" s="24"/>
      <c r="K12" s="25">
        <f t="shared" si="0"/>
        <v>258.57228676470601</v>
      </c>
      <c r="L12" s="18">
        <f t="shared" si="1"/>
        <v>9</v>
      </c>
      <c r="M12" s="26">
        <f t="shared" si="2"/>
        <v>0.105882352941176</v>
      </c>
      <c r="N12" s="14" t="s">
        <v>19</v>
      </c>
      <c r="O12" s="24"/>
      <c r="P12" s="4"/>
    </row>
    <row r="13" spans="1:16" s="4" customFormat="1" x14ac:dyDescent="0.25">
      <c r="A13" s="18">
        <v>10</v>
      </c>
      <c r="B13" s="18" t="s">
        <v>17</v>
      </c>
      <c r="C13" s="18">
        <v>85</v>
      </c>
      <c r="D13" s="19" t="s">
        <v>29</v>
      </c>
      <c r="E13" s="19">
        <v>2133110159</v>
      </c>
      <c r="F13" s="14" t="s">
        <v>22</v>
      </c>
      <c r="G13" s="20">
        <v>82.386029411764696</v>
      </c>
      <c r="H13" s="20">
        <v>83.977500000000006</v>
      </c>
      <c r="I13" s="27">
        <v>90.026666666666699</v>
      </c>
      <c r="J13" s="28"/>
      <c r="K13" s="25">
        <f t="shared" si="0"/>
        <v>256.39019607843102</v>
      </c>
      <c r="L13" s="18">
        <f t="shared" si="1"/>
        <v>10</v>
      </c>
      <c r="M13" s="26">
        <f t="shared" si="2"/>
        <v>0.11764705882352899</v>
      </c>
      <c r="N13" s="18" t="s">
        <v>19</v>
      </c>
      <c r="O13" s="28"/>
    </row>
    <row r="14" spans="1:16" s="4" customFormat="1" x14ac:dyDescent="0.25">
      <c r="A14" s="18">
        <v>11</v>
      </c>
      <c r="B14" s="18" t="s">
        <v>17</v>
      </c>
      <c r="C14" s="18">
        <v>85</v>
      </c>
      <c r="D14" s="19" t="s">
        <v>30</v>
      </c>
      <c r="E14" s="21">
        <v>2133110221</v>
      </c>
      <c r="F14" s="14" t="s">
        <v>22</v>
      </c>
      <c r="G14" s="20">
        <v>86.017279411764704</v>
      </c>
      <c r="H14" s="20">
        <v>83.306375000000003</v>
      </c>
      <c r="I14" s="27">
        <v>86.779166666666697</v>
      </c>
      <c r="J14" s="28"/>
      <c r="K14" s="25">
        <f t="shared" si="0"/>
        <v>256.10282107843102</v>
      </c>
      <c r="L14" s="18">
        <f t="shared" si="1"/>
        <v>11</v>
      </c>
      <c r="M14" s="26">
        <f t="shared" si="2"/>
        <v>0.129411764705882</v>
      </c>
      <c r="N14" s="18" t="s">
        <v>19</v>
      </c>
      <c r="O14" s="28"/>
    </row>
    <row r="15" spans="1:16" x14ac:dyDescent="0.25">
      <c r="A15" s="14">
        <v>12</v>
      </c>
      <c r="B15" s="14" t="s">
        <v>17</v>
      </c>
      <c r="C15" s="14">
        <v>85</v>
      </c>
      <c r="D15" s="15" t="s">
        <v>31</v>
      </c>
      <c r="E15" s="17">
        <v>2133110230</v>
      </c>
      <c r="F15" s="14" t="s">
        <v>22</v>
      </c>
      <c r="G15" s="16">
        <v>85.770514705882405</v>
      </c>
      <c r="H15" s="16">
        <v>83.456500000000005</v>
      </c>
      <c r="I15" s="23">
        <v>86.000833333333304</v>
      </c>
      <c r="J15" s="24"/>
      <c r="K15" s="25">
        <f t="shared" si="0"/>
        <v>255.22784803921601</v>
      </c>
      <c r="L15" s="18">
        <f t="shared" si="1"/>
        <v>12</v>
      </c>
      <c r="M15" s="26">
        <f t="shared" si="2"/>
        <v>0.14117647058823499</v>
      </c>
      <c r="N15" s="14" t="s">
        <v>19</v>
      </c>
      <c r="O15" s="24"/>
      <c r="P15" s="4"/>
    </row>
    <row r="16" spans="1:16" s="4" customFormat="1" x14ac:dyDescent="0.25">
      <c r="A16" s="18">
        <v>13</v>
      </c>
      <c r="B16" s="18" t="s">
        <v>17</v>
      </c>
      <c r="C16" s="18">
        <v>85</v>
      </c>
      <c r="D16" s="19" t="s">
        <v>32</v>
      </c>
      <c r="E16" s="21">
        <v>2133110213</v>
      </c>
      <c r="F16" s="14" t="s">
        <v>22</v>
      </c>
      <c r="G16" s="20">
        <v>81.765882352941105</v>
      </c>
      <c r="H16" s="20">
        <v>85.385000000000005</v>
      </c>
      <c r="I16" s="27">
        <v>88.042916666666699</v>
      </c>
      <c r="J16" s="28"/>
      <c r="K16" s="25">
        <f t="shared" si="0"/>
        <v>255.19379901960801</v>
      </c>
      <c r="L16" s="18">
        <f t="shared" si="1"/>
        <v>13</v>
      </c>
      <c r="M16" s="26">
        <f t="shared" si="2"/>
        <v>0.152941176470588</v>
      </c>
      <c r="N16" s="18" t="s">
        <v>19</v>
      </c>
      <c r="O16" s="28"/>
    </row>
    <row r="17" spans="1:16" x14ac:dyDescent="0.25">
      <c r="A17" s="18">
        <v>14</v>
      </c>
      <c r="B17" s="18" t="s">
        <v>17</v>
      </c>
      <c r="C17" s="18">
        <v>85</v>
      </c>
      <c r="D17" s="19" t="s">
        <v>33</v>
      </c>
      <c r="E17" s="19">
        <v>2133110197</v>
      </c>
      <c r="F17" s="14" t="s">
        <v>22</v>
      </c>
      <c r="G17" s="20">
        <v>86.473897058823496</v>
      </c>
      <c r="H17" s="20">
        <v>83.549125000000004</v>
      </c>
      <c r="I17" s="27">
        <v>84.942499999999995</v>
      </c>
      <c r="J17" s="28"/>
      <c r="K17" s="25">
        <f t="shared" si="0"/>
        <v>254.96552205882301</v>
      </c>
      <c r="L17" s="18">
        <f t="shared" si="1"/>
        <v>14</v>
      </c>
      <c r="M17" s="26">
        <f t="shared" si="2"/>
        <v>0.16470588235294101</v>
      </c>
      <c r="N17" s="18" t="s">
        <v>19</v>
      </c>
      <c r="O17" s="28"/>
      <c r="P17" s="4"/>
    </row>
    <row r="18" spans="1:16" x14ac:dyDescent="0.25">
      <c r="A18" s="14">
        <v>15</v>
      </c>
      <c r="B18" s="14" t="s">
        <v>17</v>
      </c>
      <c r="C18" s="14">
        <v>85</v>
      </c>
      <c r="D18" s="15" t="s">
        <v>34</v>
      </c>
      <c r="E18" s="15">
        <v>2133110200</v>
      </c>
      <c r="F18" s="14" t="s">
        <v>22</v>
      </c>
      <c r="G18" s="16">
        <v>86.151838235294093</v>
      </c>
      <c r="H18" s="16">
        <v>85.724000000000004</v>
      </c>
      <c r="I18" s="23">
        <v>82.482916666666696</v>
      </c>
      <c r="J18" s="24"/>
      <c r="K18" s="25">
        <f t="shared" si="0"/>
        <v>254.35875490196099</v>
      </c>
      <c r="L18" s="18">
        <f t="shared" si="1"/>
        <v>15</v>
      </c>
      <c r="M18" s="26">
        <f t="shared" si="2"/>
        <v>0.17647058823529399</v>
      </c>
      <c r="N18" s="14" t="s">
        <v>19</v>
      </c>
      <c r="O18" s="24"/>
      <c r="P18" s="4"/>
    </row>
    <row r="19" spans="1:16" x14ac:dyDescent="0.25">
      <c r="A19" s="14">
        <v>16</v>
      </c>
      <c r="B19" s="14" t="s">
        <v>17</v>
      </c>
      <c r="C19" s="14">
        <v>85</v>
      </c>
      <c r="D19" s="15" t="s">
        <v>35</v>
      </c>
      <c r="E19" s="17">
        <v>2133110227</v>
      </c>
      <c r="F19" s="14" t="s">
        <v>19</v>
      </c>
      <c r="G19" s="16">
        <v>87.677573529411802</v>
      </c>
      <c r="H19" s="16">
        <v>82.870500000000007</v>
      </c>
      <c r="I19" s="23">
        <v>82.750833333333304</v>
      </c>
      <c r="J19" s="24"/>
      <c r="K19" s="25">
        <f t="shared" si="0"/>
        <v>253.29890686274501</v>
      </c>
      <c r="L19" s="18">
        <f t="shared" si="1"/>
        <v>16</v>
      </c>
      <c r="M19" s="26">
        <f t="shared" si="2"/>
        <v>0.188235294117647</v>
      </c>
      <c r="N19" s="14" t="s">
        <v>19</v>
      </c>
      <c r="O19" s="24"/>
      <c r="P19" s="4"/>
    </row>
    <row r="20" spans="1:16" s="4" customFormat="1" x14ac:dyDescent="0.25">
      <c r="A20" s="18">
        <v>17</v>
      </c>
      <c r="B20" s="18" t="s">
        <v>17</v>
      </c>
      <c r="C20" s="18">
        <v>85</v>
      </c>
      <c r="D20" s="19" t="s">
        <v>36</v>
      </c>
      <c r="E20" s="19">
        <v>2133110184</v>
      </c>
      <c r="F20" s="14" t="s">
        <v>22</v>
      </c>
      <c r="G20" s="20">
        <v>78.506470588235302</v>
      </c>
      <c r="H20" s="20">
        <v>83.922875000000005</v>
      </c>
      <c r="I20" s="27">
        <v>90.681250000000006</v>
      </c>
      <c r="J20" s="28"/>
      <c r="K20" s="25">
        <f t="shared" si="0"/>
        <v>253.11059558823499</v>
      </c>
      <c r="L20" s="18">
        <f t="shared" si="1"/>
        <v>17</v>
      </c>
      <c r="M20" s="26">
        <f t="shared" si="2"/>
        <v>0.2</v>
      </c>
      <c r="N20" s="18" t="s">
        <v>19</v>
      </c>
      <c r="O20" s="28"/>
    </row>
    <row r="21" spans="1:16" x14ac:dyDescent="0.25">
      <c r="A21" s="14">
        <v>18</v>
      </c>
      <c r="B21" s="14" t="s">
        <v>17</v>
      </c>
      <c r="C21" s="14">
        <v>85</v>
      </c>
      <c r="D21" s="15" t="s">
        <v>37</v>
      </c>
      <c r="E21" s="15">
        <v>2133110186</v>
      </c>
      <c r="F21" s="14" t="s">
        <v>19</v>
      </c>
      <c r="G21" s="16">
        <v>80.858970588235294</v>
      </c>
      <c r="H21" s="16">
        <v>84.810749999999999</v>
      </c>
      <c r="I21" s="23">
        <v>87.310416666666697</v>
      </c>
      <c r="J21" s="24"/>
      <c r="K21" s="25">
        <f t="shared" si="0"/>
        <v>252.98013725490199</v>
      </c>
      <c r="L21" s="18">
        <f t="shared" si="1"/>
        <v>18</v>
      </c>
      <c r="M21" s="26">
        <f t="shared" si="2"/>
        <v>0.21176470588235299</v>
      </c>
      <c r="N21" s="14" t="s">
        <v>19</v>
      </c>
      <c r="O21" s="24"/>
      <c r="P21" s="4"/>
    </row>
    <row r="22" spans="1:16" s="4" customFormat="1" x14ac:dyDescent="0.25">
      <c r="A22" s="14">
        <v>19</v>
      </c>
      <c r="B22" s="14" t="s">
        <v>17</v>
      </c>
      <c r="C22" s="14">
        <v>85</v>
      </c>
      <c r="D22" s="15" t="s">
        <v>38</v>
      </c>
      <c r="E22" s="15">
        <v>2133110177</v>
      </c>
      <c r="F22" s="14" t="s">
        <v>19</v>
      </c>
      <c r="G22" s="16">
        <v>82.4433823529411</v>
      </c>
      <c r="H22" s="16">
        <v>85.074749999999995</v>
      </c>
      <c r="I22" s="23">
        <v>85.441666666666706</v>
      </c>
      <c r="J22" s="24"/>
      <c r="K22" s="25">
        <f t="shared" si="0"/>
        <v>252.959799019608</v>
      </c>
      <c r="L22" s="18">
        <f t="shared" si="1"/>
        <v>19</v>
      </c>
      <c r="M22" s="26">
        <f t="shared" si="2"/>
        <v>0.223529411764706</v>
      </c>
      <c r="N22" s="14" t="s">
        <v>19</v>
      </c>
      <c r="O22" s="24"/>
    </row>
    <row r="23" spans="1:16" s="4" customFormat="1" x14ac:dyDescent="0.25">
      <c r="A23" s="18">
        <v>20</v>
      </c>
      <c r="B23" s="18" t="s">
        <v>17</v>
      </c>
      <c r="C23" s="18">
        <v>85</v>
      </c>
      <c r="D23" s="19" t="s">
        <v>39</v>
      </c>
      <c r="E23" s="19">
        <v>2133110155</v>
      </c>
      <c r="F23" s="14" t="s">
        <v>22</v>
      </c>
      <c r="G23" s="20">
        <v>84.916029411764697</v>
      </c>
      <c r="H23" s="20">
        <v>81.389499999999998</v>
      </c>
      <c r="I23" s="27">
        <v>86.5520833333333</v>
      </c>
      <c r="J23" s="28"/>
      <c r="K23" s="25">
        <f t="shared" si="0"/>
        <v>252.85761274509801</v>
      </c>
      <c r="L23" s="18">
        <f t="shared" si="1"/>
        <v>20</v>
      </c>
      <c r="M23" s="26">
        <f t="shared" si="2"/>
        <v>0.23529411764705899</v>
      </c>
      <c r="N23" s="18" t="s">
        <v>19</v>
      </c>
      <c r="O23" s="28"/>
    </row>
    <row r="24" spans="1:16" s="4" customFormat="1" x14ac:dyDescent="0.25">
      <c r="A24" s="14">
        <v>21</v>
      </c>
      <c r="B24" s="14" t="s">
        <v>17</v>
      </c>
      <c r="C24" s="14">
        <v>85</v>
      </c>
      <c r="D24" s="15" t="s">
        <v>40</v>
      </c>
      <c r="E24" s="15">
        <v>2133110055</v>
      </c>
      <c r="F24" s="14" t="s">
        <v>19</v>
      </c>
      <c r="G24" s="16">
        <v>82.77</v>
      </c>
      <c r="H24" s="16">
        <v>86.084999999999994</v>
      </c>
      <c r="I24" s="23">
        <v>83.377499999999998</v>
      </c>
      <c r="J24" s="24"/>
      <c r="K24" s="25">
        <f t="shared" si="0"/>
        <v>252.23249999999999</v>
      </c>
      <c r="L24" s="18">
        <f t="shared" si="1"/>
        <v>21</v>
      </c>
      <c r="M24" s="26">
        <f t="shared" si="2"/>
        <v>0.247058823529412</v>
      </c>
      <c r="N24" s="14" t="s">
        <v>19</v>
      </c>
      <c r="O24" s="24"/>
    </row>
    <row r="25" spans="1:16" x14ac:dyDescent="0.25">
      <c r="A25" s="14">
        <v>22</v>
      </c>
      <c r="B25" s="14" t="s">
        <v>17</v>
      </c>
      <c r="C25" s="14">
        <v>85</v>
      </c>
      <c r="D25" s="15" t="s">
        <v>41</v>
      </c>
      <c r="E25" s="17">
        <v>2133110233</v>
      </c>
      <c r="F25" s="14" t="s">
        <v>22</v>
      </c>
      <c r="G25" s="16">
        <v>84.343455882352998</v>
      </c>
      <c r="H25" s="16">
        <v>85.31</v>
      </c>
      <c r="I25" s="23">
        <v>82.397083333333299</v>
      </c>
      <c r="J25" s="24"/>
      <c r="K25" s="25">
        <f t="shared" si="0"/>
        <v>252.050539215686</v>
      </c>
      <c r="L25" s="18">
        <f t="shared" si="1"/>
        <v>22</v>
      </c>
      <c r="M25" s="26">
        <f t="shared" si="2"/>
        <v>0.25882352941176501</v>
      </c>
      <c r="N25" s="14" t="s">
        <v>19</v>
      </c>
      <c r="O25" s="24"/>
      <c r="P25" s="4"/>
    </row>
    <row r="26" spans="1:16" s="4" customFormat="1" x14ac:dyDescent="0.25">
      <c r="A26" s="14">
        <v>23</v>
      </c>
      <c r="B26" s="14" t="s">
        <v>17</v>
      </c>
      <c r="C26" s="14">
        <v>85</v>
      </c>
      <c r="D26" s="15" t="s">
        <v>42</v>
      </c>
      <c r="E26" s="15">
        <v>2133110161</v>
      </c>
      <c r="F26" s="14" t="s">
        <v>19</v>
      </c>
      <c r="G26" s="16">
        <v>83.216764705882397</v>
      </c>
      <c r="H26" s="16">
        <v>83.014750000000006</v>
      </c>
      <c r="I26" s="23">
        <v>85.115289855072504</v>
      </c>
      <c r="J26" s="24"/>
      <c r="K26" s="25">
        <f t="shared" si="0"/>
        <v>251.34680456095501</v>
      </c>
      <c r="L26" s="18">
        <f t="shared" si="1"/>
        <v>23</v>
      </c>
      <c r="M26" s="26">
        <f t="shared" si="2"/>
        <v>0.27058823529411802</v>
      </c>
      <c r="N26" s="14" t="s">
        <v>19</v>
      </c>
      <c r="O26" s="24"/>
    </row>
    <row r="27" spans="1:16" x14ac:dyDescent="0.25">
      <c r="A27" s="14">
        <v>24</v>
      </c>
      <c r="B27" s="14" t="s">
        <v>17</v>
      </c>
      <c r="C27" s="14">
        <v>85</v>
      </c>
      <c r="D27" s="15" t="s">
        <v>43</v>
      </c>
      <c r="E27" s="15">
        <v>2133110160</v>
      </c>
      <c r="F27" s="14" t="s">
        <v>22</v>
      </c>
      <c r="G27" s="16">
        <v>80.669117647058798</v>
      </c>
      <c r="H27" s="16">
        <v>85.625375000000005</v>
      </c>
      <c r="I27" s="23">
        <v>84.905724637681203</v>
      </c>
      <c r="J27" s="24"/>
      <c r="K27" s="25">
        <f t="shared" si="0"/>
        <v>251.20021728474001</v>
      </c>
      <c r="L27" s="18">
        <f t="shared" si="1"/>
        <v>24</v>
      </c>
      <c r="M27" s="26">
        <f t="shared" si="2"/>
        <v>0.28235294117647097</v>
      </c>
      <c r="N27" s="14" t="s">
        <v>19</v>
      </c>
      <c r="O27" s="24"/>
      <c r="P27" s="4"/>
    </row>
    <row r="28" spans="1:16" x14ac:dyDescent="0.25">
      <c r="A28" s="14">
        <v>25</v>
      </c>
      <c r="B28" s="14" t="s">
        <v>17</v>
      </c>
      <c r="C28" s="14">
        <v>85</v>
      </c>
      <c r="D28" s="15" t="s">
        <v>44</v>
      </c>
      <c r="E28" s="15">
        <v>2133110103</v>
      </c>
      <c r="F28" s="14" t="s">
        <v>22</v>
      </c>
      <c r="G28" s="16">
        <v>79.36</v>
      </c>
      <c r="H28" s="16">
        <v>84.249499999999998</v>
      </c>
      <c r="I28" s="23">
        <v>87.378749999999997</v>
      </c>
      <c r="J28" s="24"/>
      <c r="K28" s="25">
        <f t="shared" si="0"/>
        <v>250.98824999999999</v>
      </c>
      <c r="L28" s="18">
        <f t="shared" si="1"/>
        <v>25</v>
      </c>
      <c r="M28" s="26">
        <f t="shared" si="2"/>
        <v>0.29411764705882398</v>
      </c>
      <c r="N28" s="14" t="s">
        <v>19</v>
      </c>
      <c r="O28" s="24"/>
      <c r="P28" s="4"/>
    </row>
    <row r="29" spans="1:16" s="4" customFormat="1" x14ac:dyDescent="0.25">
      <c r="A29" s="14">
        <v>26</v>
      </c>
      <c r="B29" s="14" t="s">
        <v>17</v>
      </c>
      <c r="C29" s="14">
        <v>85</v>
      </c>
      <c r="D29" s="15" t="s">
        <v>45</v>
      </c>
      <c r="E29" s="15">
        <v>2133110202</v>
      </c>
      <c r="F29" s="14" t="s">
        <v>22</v>
      </c>
      <c r="G29" s="16">
        <v>83.146985294117599</v>
      </c>
      <c r="H29" s="16">
        <v>82.561499999999995</v>
      </c>
      <c r="I29" s="23">
        <v>84.849166666666704</v>
      </c>
      <c r="J29" s="24"/>
      <c r="K29" s="25">
        <f t="shared" si="0"/>
        <v>250.557651960784</v>
      </c>
      <c r="L29" s="18">
        <f t="shared" si="1"/>
        <v>26</v>
      </c>
      <c r="M29" s="26">
        <f t="shared" si="2"/>
        <v>0.30588235294117599</v>
      </c>
      <c r="N29" s="14" t="s">
        <v>19</v>
      </c>
      <c r="O29" s="24"/>
    </row>
    <row r="30" spans="1:16" s="4" customFormat="1" x14ac:dyDescent="0.25">
      <c r="A30" s="18">
        <v>27</v>
      </c>
      <c r="B30" s="18" t="s">
        <v>17</v>
      </c>
      <c r="C30" s="18">
        <v>85</v>
      </c>
      <c r="D30" s="19" t="s">
        <v>46</v>
      </c>
      <c r="E30" s="19">
        <v>2133110173</v>
      </c>
      <c r="F30" s="14" t="s">
        <v>22</v>
      </c>
      <c r="G30" s="20">
        <v>82.398088235294097</v>
      </c>
      <c r="H30" s="20">
        <v>83.090374999999995</v>
      </c>
      <c r="I30" s="27">
        <v>84.385833333333295</v>
      </c>
      <c r="J30" s="28"/>
      <c r="K30" s="25">
        <f t="shared" si="0"/>
        <v>249.87429656862699</v>
      </c>
      <c r="L30" s="18">
        <f t="shared" si="1"/>
        <v>27</v>
      </c>
      <c r="M30" s="26">
        <f t="shared" si="2"/>
        <v>0.317647058823529</v>
      </c>
      <c r="N30" s="18" t="s">
        <v>19</v>
      </c>
      <c r="O30" s="28"/>
    </row>
    <row r="31" spans="1:16" s="4" customFormat="1" x14ac:dyDescent="0.25">
      <c r="A31" s="18">
        <v>28</v>
      </c>
      <c r="B31" s="18" t="s">
        <v>17</v>
      </c>
      <c r="C31" s="18">
        <v>85</v>
      </c>
      <c r="D31" s="19" t="s">
        <v>47</v>
      </c>
      <c r="E31" s="21">
        <v>2133110211</v>
      </c>
      <c r="F31" s="14" t="s">
        <v>22</v>
      </c>
      <c r="G31" s="20">
        <v>79.909632352941202</v>
      </c>
      <c r="H31" s="20">
        <v>83.802000000000007</v>
      </c>
      <c r="I31" s="27">
        <v>85.848333333333301</v>
      </c>
      <c r="J31" s="28"/>
      <c r="K31" s="25">
        <f t="shared" si="0"/>
        <v>249.55996568627401</v>
      </c>
      <c r="L31" s="18">
        <f t="shared" si="1"/>
        <v>28</v>
      </c>
      <c r="M31" s="26">
        <f t="shared" si="2"/>
        <v>0.32941176470588202</v>
      </c>
      <c r="N31" s="18" t="s">
        <v>19</v>
      </c>
      <c r="O31" s="28"/>
    </row>
    <row r="32" spans="1:16" s="5" customFormat="1" x14ac:dyDescent="0.25">
      <c r="A32" s="18">
        <v>29</v>
      </c>
      <c r="B32" s="18" t="s">
        <v>17</v>
      </c>
      <c r="C32" s="18">
        <v>85</v>
      </c>
      <c r="D32" s="19" t="s">
        <v>48</v>
      </c>
      <c r="E32" s="19">
        <v>2133110158</v>
      </c>
      <c r="F32" s="14" t="s">
        <v>22</v>
      </c>
      <c r="G32" s="20">
        <v>82.017058823529396</v>
      </c>
      <c r="H32" s="20">
        <v>82.229500000000002</v>
      </c>
      <c r="I32" s="27">
        <v>84.005416666666704</v>
      </c>
      <c r="J32" s="28"/>
      <c r="K32" s="25">
        <f t="shared" si="0"/>
        <v>248.251975490196</v>
      </c>
      <c r="L32" s="18">
        <f t="shared" si="1"/>
        <v>29</v>
      </c>
      <c r="M32" s="26">
        <f t="shared" si="2"/>
        <v>0.34117647058823503</v>
      </c>
      <c r="N32" s="18" t="s">
        <v>22</v>
      </c>
      <c r="O32" s="28"/>
    </row>
    <row r="33" spans="1:15" s="4" customFormat="1" x14ac:dyDescent="0.25">
      <c r="A33" s="18">
        <v>30</v>
      </c>
      <c r="B33" s="18" t="s">
        <v>17</v>
      </c>
      <c r="C33" s="18">
        <v>85</v>
      </c>
      <c r="D33" s="19" t="s">
        <v>49</v>
      </c>
      <c r="E33" s="19">
        <v>2133110176</v>
      </c>
      <c r="F33" s="14" t="s">
        <v>22</v>
      </c>
      <c r="G33" s="20">
        <v>84.496323529411796</v>
      </c>
      <c r="H33" s="20">
        <v>79.698499999999996</v>
      </c>
      <c r="I33" s="27">
        <v>82.523750000000007</v>
      </c>
      <c r="J33" s="28"/>
      <c r="K33" s="25">
        <f t="shared" si="0"/>
        <v>246.718573529412</v>
      </c>
      <c r="L33" s="18">
        <f t="shared" si="1"/>
        <v>30</v>
      </c>
      <c r="M33" s="26">
        <f t="shared" si="2"/>
        <v>0.35294117647058798</v>
      </c>
      <c r="N33" s="18" t="s">
        <v>22</v>
      </c>
      <c r="O33" s="28"/>
    </row>
    <row r="34" spans="1:15" s="4" customFormat="1" x14ac:dyDescent="0.25">
      <c r="A34" s="18">
        <v>31</v>
      </c>
      <c r="B34" s="18" t="s">
        <v>17</v>
      </c>
      <c r="C34" s="18">
        <v>85</v>
      </c>
      <c r="D34" s="19" t="s">
        <v>50</v>
      </c>
      <c r="E34" s="21">
        <v>2133110219</v>
      </c>
      <c r="F34" s="14" t="s">
        <v>22</v>
      </c>
      <c r="G34" s="20">
        <v>85.740073529411802</v>
      </c>
      <c r="H34" s="20">
        <v>76.310500000000005</v>
      </c>
      <c r="I34" s="27">
        <v>83.421666666666695</v>
      </c>
      <c r="J34" s="28"/>
      <c r="K34" s="25">
        <f t="shared" si="0"/>
        <v>245.47224019607799</v>
      </c>
      <c r="L34" s="18">
        <f t="shared" si="1"/>
        <v>31</v>
      </c>
      <c r="M34" s="26">
        <f t="shared" si="2"/>
        <v>0.36470588235294099</v>
      </c>
      <c r="N34" s="18" t="s">
        <v>22</v>
      </c>
      <c r="O34" s="28"/>
    </row>
    <row r="35" spans="1:15" x14ac:dyDescent="0.25">
      <c r="A35" s="14">
        <v>32</v>
      </c>
      <c r="B35" s="14" t="s">
        <v>17</v>
      </c>
      <c r="C35" s="14">
        <v>85</v>
      </c>
      <c r="D35" s="15" t="s">
        <v>51</v>
      </c>
      <c r="E35" s="15">
        <v>2133110181</v>
      </c>
      <c r="F35" s="14" t="s">
        <v>22</v>
      </c>
      <c r="G35" s="16">
        <v>83.935514705882397</v>
      </c>
      <c r="H35" s="16">
        <v>79.1785</v>
      </c>
      <c r="I35" s="23">
        <v>81.924999999999997</v>
      </c>
      <c r="J35" s="24"/>
      <c r="K35" s="25">
        <f t="shared" si="0"/>
        <v>245.03901470588201</v>
      </c>
      <c r="L35" s="18">
        <f t="shared" si="1"/>
        <v>32</v>
      </c>
      <c r="M35" s="26">
        <f t="shared" si="2"/>
        <v>0.376470588235294</v>
      </c>
      <c r="N35" s="14" t="s">
        <v>22</v>
      </c>
      <c r="O35" s="24"/>
    </row>
    <row r="36" spans="1:15" x14ac:dyDescent="0.25">
      <c r="A36" s="18">
        <v>33</v>
      </c>
      <c r="B36" s="18" t="s">
        <v>17</v>
      </c>
      <c r="C36" s="18">
        <v>85</v>
      </c>
      <c r="D36" s="19" t="s">
        <v>52</v>
      </c>
      <c r="E36" s="19">
        <v>2133110180</v>
      </c>
      <c r="F36" s="14" t="s">
        <v>22</v>
      </c>
      <c r="G36" s="20">
        <v>81.771323529411802</v>
      </c>
      <c r="H36" s="20">
        <v>84.025000000000006</v>
      </c>
      <c r="I36" s="27">
        <v>78.704166666666694</v>
      </c>
      <c r="J36" s="28"/>
      <c r="K36" s="25">
        <f t="shared" si="0"/>
        <v>244.500490196078</v>
      </c>
      <c r="L36" s="18">
        <f t="shared" ref="L36:L67" si="3">RANK(K36,K:K,0)</f>
        <v>33</v>
      </c>
      <c r="M36" s="26">
        <f t="shared" si="2"/>
        <v>0.38823529411764701</v>
      </c>
      <c r="N36" s="18" t="s">
        <v>22</v>
      </c>
      <c r="O36" s="28"/>
    </row>
    <row r="37" spans="1:15" x14ac:dyDescent="0.25">
      <c r="A37" s="18">
        <v>34</v>
      </c>
      <c r="B37" s="18" t="s">
        <v>17</v>
      </c>
      <c r="C37" s="18">
        <v>85</v>
      </c>
      <c r="D37" s="19" t="s">
        <v>53</v>
      </c>
      <c r="E37" s="19">
        <v>2133110170</v>
      </c>
      <c r="F37" s="14" t="s">
        <v>22</v>
      </c>
      <c r="G37" s="20">
        <v>82.020588235294099</v>
      </c>
      <c r="H37" s="20">
        <v>81.801000000000002</v>
      </c>
      <c r="I37" s="27">
        <v>80.676666666666705</v>
      </c>
      <c r="J37" s="28"/>
      <c r="K37" s="25">
        <f t="shared" si="0"/>
        <v>244.49825490196099</v>
      </c>
      <c r="L37" s="18">
        <f t="shared" si="3"/>
        <v>34</v>
      </c>
      <c r="M37" s="26">
        <f t="shared" si="2"/>
        <v>0.4</v>
      </c>
      <c r="N37" s="18" t="s">
        <v>22</v>
      </c>
      <c r="O37" s="28"/>
    </row>
    <row r="38" spans="1:15" s="4" customFormat="1" x14ac:dyDescent="0.25">
      <c r="A38" s="18">
        <v>35</v>
      </c>
      <c r="B38" s="18" t="s">
        <v>17</v>
      </c>
      <c r="C38" s="18">
        <v>85</v>
      </c>
      <c r="D38" s="19" t="s">
        <v>54</v>
      </c>
      <c r="E38" s="19">
        <v>2133110162</v>
      </c>
      <c r="F38" s="14" t="s">
        <v>22</v>
      </c>
      <c r="G38" s="20">
        <v>77.264558823529399</v>
      </c>
      <c r="H38" s="20">
        <v>81.607875000000007</v>
      </c>
      <c r="I38" s="27">
        <v>85.496467391304293</v>
      </c>
      <c r="J38" s="28"/>
      <c r="K38" s="25">
        <f t="shared" si="0"/>
        <v>244.36890121483401</v>
      </c>
      <c r="L38" s="18">
        <f t="shared" si="3"/>
        <v>35</v>
      </c>
      <c r="M38" s="26">
        <f t="shared" si="2"/>
        <v>0.41176470588235298</v>
      </c>
      <c r="N38" s="18" t="s">
        <v>22</v>
      </c>
      <c r="O38" s="28"/>
    </row>
    <row r="39" spans="1:15" s="4" customFormat="1" x14ac:dyDescent="0.25">
      <c r="A39" s="18">
        <v>36</v>
      </c>
      <c r="B39" s="18" t="s">
        <v>17</v>
      </c>
      <c r="C39" s="18">
        <v>85</v>
      </c>
      <c r="D39" s="19" t="s">
        <v>55</v>
      </c>
      <c r="E39" s="19">
        <v>2133110198</v>
      </c>
      <c r="F39" s="14" t="s">
        <v>22</v>
      </c>
      <c r="G39" s="20">
        <v>79.778455882352901</v>
      </c>
      <c r="H39" s="20">
        <v>80.694500000000005</v>
      </c>
      <c r="I39" s="27">
        <v>82.3854166666667</v>
      </c>
      <c r="J39" s="28"/>
      <c r="K39" s="25">
        <f t="shared" si="0"/>
        <v>242.85837254902</v>
      </c>
      <c r="L39" s="18">
        <f t="shared" si="3"/>
        <v>36</v>
      </c>
      <c r="M39" s="26">
        <f t="shared" si="2"/>
        <v>0.42352941176470599</v>
      </c>
      <c r="N39" s="18" t="s">
        <v>22</v>
      </c>
      <c r="O39" s="28"/>
    </row>
    <row r="40" spans="1:15" s="4" customFormat="1" x14ac:dyDescent="0.25">
      <c r="A40" s="18">
        <v>37</v>
      </c>
      <c r="B40" s="18" t="s">
        <v>17</v>
      </c>
      <c r="C40" s="18">
        <v>85</v>
      </c>
      <c r="D40" s="19" t="s">
        <v>56</v>
      </c>
      <c r="E40" s="19">
        <v>2133110194</v>
      </c>
      <c r="F40" s="14" t="s">
        <v>22</v>
      </c>
      <c r="G40" s="20">
        <v>78.3272352941176</v>
      </c>
      <c r="H40" s="20">
        <v>78.744</v>
      </c>
      <c r="I40" s="27">
        <v>85.783333333333303</v>
      </c>
      <c r="J40" s="28"/>
      <c r="K40" s="25">
        <f t="shared" si="0"/>
        <v>242.85456862745099</v>
      </c>
      <c r="L40" s="18">
        <f t="shared" si="3"/>
        <v>37</v>
      </c>
      <c r="M40" s="26">
        <f t="shared" si="2"/>
        <v>0.435294117647059</v>
      </c>
      <c r="N40" s="18" t="s">
        <v>22</v>
      </c>
      <c r="O40" s="28"/>
    </row>
    <row r="41" spans="1:15" s="4" customFormat="1" x14ac:dyDescent="0.25">
      <c r="A41" s="18">
        <v>38</v>
      </c>
      <c r="B41" s="18" t="s">
        <v>17</v>
      </c>
      <c r="C41" s="18">
        <v>85</v>
      </c>
      <c r="D41" s="19" t="s">
        <v>57</v>
      </c>
      <c r="E41" s="19">
        <v>2133110156</v>
      </c>
      <c r="F41" s="14" t="s">
        <v>22</v>
      </c>
      <c r="G41" s="20">
        <v>80.458088235294099</v>
      </c>
      <c r="H41" s="20">
        <v>80.254000000000005</v>
      </c>
      <c r="I41" s="27">
        <v>82.037644927536206</v>
      </c>
      <c r="J41" s="28"/>
      <c r="K41" s="25">
        <f t="shared" si="0"/>
        <v>242.74973316283001</v>
      </c>
      <c r="L41" s="18">
        <f t="shared" si="3"/>
        <v>38</v>
      </c>
      <c r="M41" s="26">
        <f t="shared" si="2"/>
        <v>0.44705882352941201</v>
      </c>
      <c r="N41" s="18" t="s">
        <v>22</v>
      </c>
      <c r="O41" s="28"/>
    </row>
    <row r="42" spans="1:15" s="4" customFormat="1" x14ac:dyDescent="0.25">
      <c r="A42" s="18">
        <v>39</v>
      </c>
      <c r="B42" s="18" t="s">
        <v>17</v>
      </c>
      <c r="C42" s="18">
        <v>85</v>
      </c>
      <c r="D42" s="19" t="s">
        <v>58</v>
      </c>
      <c r="E42" s="21">
        <v>2133110218</v>
      </c>
      <c r="F42" s="14" t="s">
        <v>22</v>
      </c>
      <c r="G42" s="20">
        <v>76.957720588235304</v>
      </c>
      <c r="H42" s="20">
        <v>78.524500000000003</v>
      </c>
      <c r="I42" s="27">
        <v>86.697500000000005</v>
      </c>
      <c r="J42" s="28"/>
      <c r="K42" s="25">
        <f t="shared" si="0"/>
        <v>242.179720588235</v>
      </c>
      <c r="L42" s="18">
        <f t="shared" si="3"/>
        <v>39</v>
      </c>
      <c r="M42" s="26">
        <f t="shared" si="2"/>
        <v>0.45882352941176502</v>
      </c>
      <c r="N42" s="18" t="s">
        <v>22</v>
      </c>
      <c r="O42" s="28"/>
    </row>
    <row r="43" spans="1:15" s="4" customFormat="1" x14ac:dyDescent="0.25">
      <c r="A43" s="18">
        <v>40</v>
      </c>
      <c r="B43" s="18" t="s">
        <v>17</v>
      </c>
      <c r="C43" s="18">
        <v>85</v>
      </c>
      <c r="D43" s="19" t="s">
        <v>59</v>
      </c>
      <c r="E43" s="19">
        <v>2133110204</v>
      </c>
      <c r="F43" s="14" t="s">
        <v>22</v>
      </c>
      <c r="G43" s="20">
        <v>79.498897058823502</v>
      </c>
      <c r="H43" s="20">
        <v>79.447999999999993</v>
      </c>
      <c r="I43" s="27">
        <v>82.127499999999998</v>
      </c>
      <c r="J43" s="28"/>
      <c r="K43" s="25">
        <f t="shared" si="0"/>
        <v>241.074397058823</v>
      </c>
      <c r="L43" s="18">
        <f t="shared" si="3"/>
        <v>40</v>
      </c>
      <c r="M43" s="26">
        <f t="shared" si="2"/>
        <v>0.47058823529411797</v>
      </c>
      <c r="N43" s="18" t="s">
        <v>22</v>
      </c>
      <c r="O43" s="28"/>
    </row>
    <row r="44" spans="1:15" s="4" customFormat="1" x14ac:dyDescent="0.25">
      <c r="A44" s="18">
        <v>41</v>
      </c>
      <c r="B44" s="18" t="s">
        <v>17</v>
      </c>
      <c r="C44" s="18">
        <v>85</v>
      </c>
      <c r="D44" s="19" t="s">
        <v>60</v>
      </c>
      <c r="E44" s="19">
        <v>2133110185</v>
      </c>
      <c r="F44" s="14" t="s">
        <v>22</v>
      </c>
      <c r="G44" s="20">
        <v>78.923529411764704</v>
      </c>
      <c r="H44" s="20">
        <v>76.527500000000003</v>
      </c>
      <c r="I44" s="27">
        <v>84.698750000000004</v>
      </c>
      <c r="J44" s="28"/>
      <c r="K44" s="25">
        <f t="shared" si="0"/>
        <v>240.149779411765</v>
      </c>
      <c r="L44" s="18">
        <f t="shared" si="3"/>
        <v>41</v>
      </c>
      <c r="M44" s="26">
        <f t="shared" si="2"/>
        <v>0.48235294117647098</v>
      </c>
      <c r="N44" s="18" t="s">
        <v>22</v>
      </c>
      <c r="O44" s="28"/>
    </row>
    <row r="45" spans="1:15" s="4" customFormat="1" x14ac:dyDescent="0.25">
      <c r="A45" s="18">
        <v>42</v>
      </c>
      <c r="B45" s="18" t="s">
        <v>17</v>
      </c>
      <c r="C45" s="18">
        <v>85</v>
      </c>
      <c r="D45" s="19" t="s">
        <v>61</v>
      </c>
      <c r="E45" s="19">
        <v>2133110203</v>
      </c>
      <c r="F45" s="14" t="s">
        <v>22</v>
      </c>
      <c r="G45" s="20">
        <v>78.837573529411799</v>
      </c>
      <c r="H45" s="20">
        <v>78.099999999999994</v>
      </c>
      <c r="I45" s="27">
        <v>82.858333333333306</v>
      </c>
      <c r="J45" s="28"/>
      <c r="K45" s="25">
        <f t="shared" si="0"/>
        <v>239.795906862745</v>
      </c>
      <c r="L45" s="18">
        <f t="shared" si="3"/>
        <v>42</v>
      </c>
      <c r="M45" s="26">
        <f t="shared" si="2"/>
        <v>0.49411764705882399</v>
      </c>
      <c r="N45" s="18" t="s">
        <v>22</v>
      </c>
      <c r="O45" s="28"/>
    </row>
    <row r="46" spans="1:15" s="4" customFormat="1" x14ac:dyDescent="0.25">
      <c r="A46" s="18">
        <v>43</v>
      </c>
      <c r="B46" s="18" t="s">
        <v>17</v>
      </c>
      <c r="C46" s="18">
        <v>85</v>
      </c>
      <c r="D46" s="19" t="s">
        <v>62</v>
      </c>
      <c r="E46" s="21">
        <v>2133110239</v>
      </c>
      <c r="F46" s="14" t="s">
        <v>22</v>
      </c>
      <c r="G46" s="20">
        <v>78.944485294117598</v>
      </c>
      <c r="H46" s="20">
        <v>79.445499999999996</v>
      </c>
      <c r="I46" s="27">
        <v>81.346249999999998</v>
      </c>
      <c r="J46" s="28"/>
      <c r="K46" s="25">
        <f t="shared" si="0"/>
        <v>239.73623529411799</v>
      </c>
      <c r="L46" s="18">
        <f t="shared" si="3"/>
        <v>43</v>
      </c>
      <c r="M46" s="26">
        <f t="shared" si="2"/>
        <v>0.50588235294117601</v>
      </c>
      <c r="N46" s="18" t="s">
        <v>22</v>
      </c>
      <c r="O46" s="28"/>
    </row>
    <row r="47" spans="1:15" s="4" customFormat="1" x14ac:dyDescent="0.25">
      <c r="A47" s="18">
        <v>44</v>
      </c>
      <c r="B47" s="18" t="s">
        <v>17</v>
      </c>
      <c r="C47" s="18">
        <v>85</v>
      </c>
      <c r="D47" s="19" t="s">
        <v>63</v>
      </c>
      <c r="E47" s="21">
        <v>2133110216</v>
      </c>
      <c r="F47" s="14" t="s">
        <v>22</v>
      </c>
      <c r="G47" s="20">
        <v>77.568602941176493</v>
      </c>
      <c r="H47" s="20">
        <v>79.755499999999998</v>
      </c>
      <c r="I47" s="27">
        <v>79.740833333333299</v>
      </c>
      <c r="J47" s="28"/>
      <c r="K47" s="25">
        <f t="shared" si="0"/>
        <v>237.06493627450999</v>
      </c>
      <c r="L47" s="18">
        <f t="shared" si="3"/>
        <v>44</v>
      </c>
      <c r="M47" s="26">
        <f t="shared" si="2"/>
        <v>0.51764705882352902</v>
      </c>
      <c r="N47" s="18" t="s">
        <v>22</v>
      </c>
      <c r="O47" s="28"/>
    </row>
    <row r="48" spans="1:15" s="4" customFormat="1" x14ac:dyDescent="0.25">
      <c r="A48" s="18">
        <v>45</v>
      </c>
      <c r="B48" s="18" t="s">
        <v>17</v>
      </c>
      <c r="C48" s="18">
        <v>85</v>
      </c>
      <c r="D48" s="19" t="s">
        <v>64</v>
      </c>
      <c r="E48" s="19">
        <v>2133110167</v>
      </c>
      <c r="F48" s="14" t="s">
        <v>22</v>
      </c>
      <c r="G48" s="20">
        <v>78.944117647058803</v>
      </c>
      <c r="H48" s="20">
        <v>76.148499999999999</v>
      </c>
      <c r="I48" s="27">
        <v>81.240833333333299</v>
      </c>
      <c r="J48" s="28"/>
      <c r="K48" s="25">
        <f t="shared" si="0"/>
        <v>236.333450980392</v>
      </c>
      <c r="L48" s="18">
        <f t="shared" si="3"/>
        <v>45</v>
      </c>
      <c r="M48" s="26">
        <f t="shared" si="2"/>
        <v>0.52941176470588203</v>
      </c>
      <c r="N48" s="18" t="s">
        <v>22</v>
      </c>
      <c r="O48" s="28"/>
    </row>
    <row r="49" spans="1:15" s="4" customFormat="1" x14ac:dyDescent="0.25">
      <c r="A49" s="18">
        <v>46</v>
      </c>
      <c r="B49" s="18" t="s">
        <v>17</v>
      </c>
      <c r="C49" s="18">
        <v>85</v>
      </c>
      <c r="D49" s="19" t="s">
        <v>65</v>
      </c>
      <c r="E49" s="21">
        <v>2133110220</v>
      </c>
      <c r="F49" s="14" t="s">
        <v>22</v>
      </c>
      <c r="G49" s="20">
        <v>75.563602941176498</v>
      </c>
      <c r="H49" s="20">
        <v>77.938500000000005</v>
      </c>
      <c r="I49" s="27">
        <v>81.464583333333294</v>
      </c>
      <c r="J49" s="28"/>
      <c r="K49" s="25">
        <f t="shared" si="0"/>
        <v>234.96668627451001</v>
      </c>
      <c r="L49" s="18">
        <f t="shared" si="3"/>
        <v>46</v>
      </c>
      <c r="M49" s="26">
        <f t="shared" si="2"/>
        <v>0.54117647058823504</v>
      </c>
      <c r="N49" s="18" t="s">
        <v>22</v>
      </c>
      <c r="O49" s="28"/>
    </row>
    <row r="50" spans="1:15" x14ac:dyDescent="0.25">
      <c r="A50" s="19">
        <v>47</v>
      </c>
      <c r="B50" s="19" t="s">
        <v>17</v>
      </c>
      <c r="C50" s="19">
        <v>85</v>
      </c>
      <c r="D50" s="19" t="s">
        <v>66</v>
      </c>
      <c r="E50" s="19">
        <v>2133110157</v>
      </c>
      <c r="F50" s="14" t="s">
        <v>22</v>
      </c>
      <c r="G50" s="20">
        <v>76.331029411764703</v>
      </c>
      <c r="H50" s="20">
        <v>76.735249999999994</v>
      </c>
      <c r="I50" s="29">
        <v>81.5639855072464</v>
      </c>
      <c r="J50" s="30"/>
      <c r="K50" s="31">
        <f t="shared" si="0"/>
        <v>234.63026491901101</v>
      </c>
      <c r="L50" s="19">
        <f t="shared" si="3"/>
        <v>47</v>
      </c>
      <c r="M50" s="32">
        <f t="shared" si="2"/>
        <v>0.55294117647058805</v>
      </c>
      <c r="N50" s="19" t="s">
        <v>22</v>
      </c>
      <c r="O50" s="30"/>
    </row>
    <row r="51" spans="1:15" x14ac:dyDescent="0.25">
      <c r="A51" s="18">
        <v>48</v>
      </c>
      <c r="B51" s="18" t="s">
        <v>17</v>
      </c>
      <c r="C51" s="18">
        <v>85</v>
      </c>
      <c r="D51" s="19" t="s">
        <v>67</v>
      </c>
      <c r="E51" s="21">
        <v>2133110223</v>
      </c>
      <c r="F51" s="14" t="s">
        <v>22</v>
      </c>
      <c r="G51" s="20">
        <v>81.103308823529403</v>
      </c>
      <c r="H51" s="20">
        <v>75.623000000000005</v>
      </c>
      <c r="I51" s="27">
        <v>77.097499999999997</v>
      </c>
      <c r="J51" s="28"/>
      <c r="K51" s="25">
        <f t="shared" si="0"/>
        <v>233.82380882352899</v>
      </c>
      <c r="L51" s="18">
        <f t="shared" si="3"/>
        <v>48</v>
      </c>
      <c r="M51" s="26">
        <f t="shared" si="2"/>
        <v>0.56470588235294095</v>
      </c>
      <c r="N51" s="18" t="s">
        <v>22</v>
      </c>
      <c r="O51" s="28"/>
    </row>
    <row r="52" spans="1:15" s="4" customFormat="1" x14ac:dyDescent="0.25">
      <c r="A52" s="18">
        <v>49</v>
      </c>
      <c r="B52" s="18" t="s">
        <v>17</v>
      </c>
      <c r="C52" s="18">
        <v>85</v>
      </c>
      <c r="D52" s="19" t="s">
        <v>68</v>
      </c>
      <c r="E52" s="19">
        <v>2133110195</v>
      </c>
      <c r="F52" s="14" t="s">
        <v>22</v>
      </c>
      <c r="G52" s="20">
        <v>78.757720588235301</v>
      </c>
      <c r="H52" s="20">
        <v>76.116500000000002</v>
      </c>
      <c r="I52" s="27">
        <v>78.715000000000003</v>
      </c>
      <c r="J52" s="28"/>
      <c r="K52" s="25">
        <f t="shared" si="0"/>
        <v>233.58922058823501</v>
      </c>
      <c r="L52" s="18">
        <f t="shared" si="3"/>
        <v>49</v>
      </c>
      <c r="M52" s="26">
        <f t="shared" si="2"/>
        <v>0.57647058823529396</v>
      </c>
      <c r="N52" s="18" t="s">
        <v>22</v>
      </c>
      <c r="O52" s="28"/>
    </row>
    <row r="53" spans="1:15" s="4" customFormat="1" x14ac:dyDescent="0.25">
      <c r="A53" s="19">
        <v>50</v>
      </c>
      <c r="B53" s="19" t="s">
        <v>17</v>
      </c>
      <c r="C53" s="19">
        <v>85</v>
      </c>
      <c r="D53" s="19" t="s">
        <v>69</v>
      </c>
      <c r="E53" s="19">
        <v>2133110178</v>
      </c>
      <c r="F53" s="14" t="s">
        <v>22</v>
      </c>
      <c r="G53" s="20">
        <v>79.602058823529404</v>
      </c>
      <c r="H53" s="20">
        <v>77.968500000000006</v>
      </c>
      <c r="I53" s="29">
        <v>75.237916666666706</v>
      </c>
      <c r="J53" s="30"/>
      <c r="K53" s="31">
        <f t="shared" si="0"/>
        <v>232.808475490196</v>
      </c>
      <c r="L53" s="19">
        <f t="shared" si="3"/>
        <v>50</v>
      </c>
      <c r="M53" s="32">
        <f t="shared" si="2"/>
        <v>0.58823529411764697</v>
      </c>
      <c r="N53" s="19" t="s">
        <v>22</v>
      </c>
      <c r="O53" s="30"/>
    </row>
    <row r="54" spans="1:15" x14ac:dyDescent="0.25">
      <c r="A54" s="18">
        <v>51</v>
      </c>
      <c r="B54" s="18" t="s">
        <v>17</v>
      </c>
      <c r="C54" s="18">
        <v>85</v>
      </c>
      <c r="D54" s="19" t="s">
        <v>70</v>
      </c>
      <c r="E54" s="19">
        <v>2133110207</v>
      </c>
      <c r="F54" s="14" t="s">
        <v>22</v>
      </c>
      <c r="G54" s="20">
        <v>77.214191176470607</v>
      </c>
      <c r="H54" s="20">
        <v>75.654499999999999</v>
      </c>
      <c r="I54" s="27">
        <v>77.958749999999995</v>
      </c>
      <c r="J54" s="28"/>
      <c r="K54" s="25">
        <f t="shared" si="0"/>
        <v>230.82744117647101</v>
      </c>
      <c r="L54" s="18">
        <f t="shared" si="3"/>
        <v>51</v>
      </c>
      <c r="M54" s="26">
        <f t="shared" si="2"/>
        <v>0.6</v>
      </c>
      <c r="N54" s="18" t="s">
        <v>22</v>
      </c>
      <c r="O54" s="28"/>
    </row>
    <row r="55" spans="1:15" s="4" customFormat="1" x14ac:dyDescent="0.25">
      <c r="A55" s="18">
        <v>52</v>
      </c>
      <c r="B55" s="18" t="s">
        <v>17</v>
      </c>
      <c r="C55" s="18">
        <v>85</v>
      </c>
      <c r="D55" s="19" t="s">
        <v>71</v>
      </c>
      <c r="E55" s="19">
        <v>2133110165</v>
      </c>
      <c r="F55" s="14" t="s">
        <v>22</v>
      </c>
      <c r="G55" s="20">
        <v>76.039705882352905</v>
      </c>
      <c r="H55" s="20">
        <v>76.346000000000004</v>
      </c>
      <c r="I55" s="27">
        <v>78.231666666666698</v>
      </c>
      <c r="J55" s="28"/>
      <c r="K55" s="25">
        <f t="shared" si="0"/>
        <v>230.61737254901999</v>
      </c>
      <c r="L55" s="18">
        <f t="shared" si="3"/>
        <v>52</v>
      </c>
      <c r="M55" s="26">
        <f t="shared" si="2"/>
        <v>0.61176470588235299</v>
      </c>
      <c r="N55" s="18" t="s">
        <v>22</v>
      </c>
      <c r="O55" s="28"/>
    </row>
    <row r="56" spans="1:15" x14ac:dyDescent="0.25">
      <c r="A56" s="18">
        <v>53</v>
      </c>
      <c r="B56" s="18" t="s">
        <v>17</v>
      </c>
      <c r="C56" s="18">
        <v>85</v>
      </c>
      <c r="D56" s="19" t="s">
        <v>72</v>
      </c>
      <c r="E56" s="21">
        <v>2133110237</v>
      </c>
      <c r="F56" s="14" t="s">
        <v>22</v>
      </c>
      <c r="G56" s="20">
        <v>78.078676470588206</v>
      </c>
      <c r="H56" s="20">
        <v>76.464500000000001</v>
      </c>
      <c r="I56" s="27">
        <v>76.039583333333297</v>
      </c>
      <c r="J56" s="28"/>
      <c r="K56" s="25">
        <f t="shared" si="0"/>
        <v>230.58275980392199</v>
      </c>
      <c r="L56" s="18">
        <f t="shared" si="3"/>
        <v>53</v>
      </c>
      <c r="M56" s="26">
        <f t="shared" si="2"/>
        <v>0.623529411764706</v>
      </c>
      <c r="N56" s="18" t="s">
        <v>22</v>
      </c>
      <c r="O56" s="28"/>
    </row>
    <row r="57" spans="1:15" s="4" customFormat="1" x14ac:dyDescent="0.25">
      <c r="A57" s="18">
        <v>54</v>
      </c>
      <c r="B57" s="18" t="s">
        <v>17</v>
      </c>
      <c r="C57" s="18">
        <v>85</v>
      </c>
      <c r="D57" s="19" t="s">
        <v>73</v>
      </c>
      <c r="E57" s="19">
        <v>2133110179</v>
      </c>
      <c r="F57" s="14" t="s">
        <v>22</v>
      </c>
      <c r="G57" s="20">
        <v>76.800294117646999</v>
      </c>
      <c r="H57" s="20">
        <v>76.236000000000004</v>
      </c>
      <c r="I57" s="27">
        <v>76.696250000000006</v>
      </c>
      <c r="J57" s="28"/>
      <c r="K57" s="25">
        <f t="shared" si="0"/>
        <v>229.732544117647</v>
      </c>
      <c r="L57" s="18">
        <f t="shared" si="3"/>
        <v>54</v>
      </c>
      <c r="M57" s="26">
        <f t="shared" si="2"/>
        <v>0.63529411764705901</v>
      </c>
      <c r="N57" s="18" t="s">
        <v>22</v>
      </c>
      <c r="O57" s="28"/>
    </row>
    <row r="58" spans="1:15" s="4" customFormat="1" x14ac:dyDescent="0.25">
      <c r="A58" s="18">
        <v>55</v>
      </c>
      <c r="B58" s="18" t="s">
        <v>17</v>
      </c>
      <c r="C58" s="18">
        <v>85</v>
      </c>
      <c r="D58" s="19" t="s">
        <v>74</v>
      </c>
      <c r="E58" s="19">
        <v>2133110154</v>
      </c>
      <c r="F58" s="14" t="s">
        <v>22</v>
      </c>
      <c r="G58" s="20">
        <v>75.861764705882393</v>
      </c>
      <c r="H58" s="20">
        <v>73.575000000000003</v>
      </c>
      <c r="I58" s="27">
        <v>80.117699275362298</v>
      </c>
      <c r="J58" s="28"/>
      <c r="K58" s="25">
        <f t="shared" si="0"/>
        <v>229.55446398124499</v>
      </c>
      <c r="L58" s="18">
        <f t="shared" si="3"/>
        <v>55</v>
      </c>
      <c r="M58" s="26">
        <f t="shared" si="2"/>
        <v>0.64705882352941202</v>
      </c>
      <c r="N58" s="18" t="s">
        <v>22</v>
      </c>
      <c r="O58" s="28"/>
    </row>
    <row r="59" spans="1:15" s="4" customFormat="1" x14ac:dyDescent="0.25">
      <c r="A59" s="18">
        <v>56</v>
      </c>
      <c r="B59" s="18" t="s">
        <v>17</v>
      </c>
      <c r="C59" s="18">
        <v>85</v>
      </c>
      <c r="D59" s="19" t="s">
        <v>75</v>
      </c>
      <c r="E59" s="21">
        <v>2133110215</v>
      </c>
      <c r="F59" s="14" t="s">
        <v>22</v>
      </c>
      <c r="G59" s="20">
        <v>73.571838235294095</v>
      </c>
      <c r="H59" s="20">
        <v>77.080500000000001</v>
      </c>
      <c r="I59" s="27">
        <v>78.810416666666697</v>
      </c>
      <c r="J59" s="28"/>
      <c r="K59" s="25">
        <f t="shared" si="0"/>
        <v>229.46275490196101</v>
      </c>
      <c r="L59" s="18">
        <f t="shared" si="3"/>
        <v>56</v>
      </c>
      <c r="M59" s="26">
        <f t="shared" si="2"/>
        <v>0.65882352941176503</v>
      </c>
      <c r="N59" s="18" t="s">
        <v>22</v>
      </c>
      <c r="O59" s="28"/>
    </row>
    <row r="60" spans="1:15" x14ac:dyDescent="0.25">
      <c r="A60" s="18">
        <v>57</v>
      </c>
      <c r="B60" s="18" t="s">
        <v>17</v>
      </c>
      <c r="C60" s="18">
        <v>85</v>
      </c>
      <c r="D60" s="19" t="s">
        <v>76</v>
      </c>
      <c r="E60" s="21">
        <v>2133110222</v>
      </c>
      <c r="F60" s="14" t="s">
        <v>22</v>
      </c>
      <c r="G60" s="20">
        <v>77.318014705882405</v>
      </c>
      <c r="H60" s="20">
        <v>73.911000000000001</v>
      </c>
      <c r="I60" s="27">
        <v>76.002083333333303</v>
      </c>
      <c r="J60" s="28"/>
      <c r="K60" s="25">
        <f t="shared" si="0"/>
        <v>227.23109803921599</v>
      </c>
      <c r="L60" s="18">
        <f t="shared" si="3"/>
        <v>57</v>
      </c>
      <c r="M60" s="26">
        <f t="shared" si="2"/>
        <v>0.67058823529411804</v>
      </c>
      <c r="N60" s="18" t="s">
        <v>22</v>
      </c>
      <c r="O60" s="28"/>
    </row>
    <row r="61" spans="1:15" x14ac:dyDescent="0.25">
      <c r="A61" s="18">
        <v>58</v>
      </c>
      <c r="B61" s="18" t="s">
        <v>17</v>
      </c>
      <c r="C61" s="18">
        <v>85</v>
      </c>
      <c r="D61" s="19" t="s">
        <v>77</v>
      </c>
      <c r="E61" s="21">
        <v>2133110214</v>
      </c>
      <c r="F61" s="14" t="s">
        <v>22</v>
      </c>
      <c r="G61" s="20">
        <v>77.014632352941106</v>
      </c>
      <c r="H61" s="20">
        <v>74.946875000000006</v>
      </c>
      <c r="I61" s="27">
        <v>75.227916666666701</v>
      </c>
      <c r="J61" s="28"/>
      <c r="K61" s="25">
        <f t="shared" si="0"/>
        <v>227.189424019608</v>
      </c>
      <c r="L61" s="18">
        <f t="shared" si="3"/>
        <v>58</v>
      </c>
      <c r="M61" s="26">
        <f t="shared" si="2"/>
        <v>0.68235294117647105</v>
      </c>
      <c r="N61" s="18" t="s">
        <v>22</v>
      </c>
      <c r="O61" s="28"/>
    </row>
    <row r="62" spans="1:15" x14ac:dyDescent="0.25">
      <c r="A62" s="18">
        <v>59</v>
      </c>
      <c r="B62" s="18" t="s">
        <v>17</v>
      </c>
      <c r="C62" s="18">
        <v>85</v>
      </c>
      <c r="D62" s="19" t="s">
        <v>78</v>
      </c>
      <c r="E62" s="19">
        <v>2133110172</v>
      </c>
      <c r="F62" s="14" t="s">
        <v>22</v>
      </c>
      <c r="G62" s="20">
        <v>77.908382352941103</v>
      </c>
      <c r="H62" s="20">
        <v>74.758499999999998</v>
      </c>
      <c r="I62" s="27">
        <v>74.369583333333296</v>
      </c>
      <c r="J62" s="28"/>
      <c r="K62" s="25">
        <f t="shared" si="0"/>
        <v>227.036465686274</v>
      </c>
      <c r="L62" s="18">
        <f t="shared" si="3"/>
        <v>59</v>
      </c>
      <c r="M62" s="26">
        <f t="shared" si="2"/>
        <v>0.69411764705882395</v>
      </c>
      <c r="N62" s="18" t="s">
        <v>22</v>
      </c>
      <c r="O62" s="28"/>
    </row>
    <row r="63" spans="1:15" x14ac:dyDescent="0.25">
      <c r="A63" s="18">
        <v>60</v>
      </c>
      <c r="B63" s="18" t="s">
        <v>17</v>
      </c>
      <c r="C63" s="18">
        <v>85</v>
      </c>
      <c r="D63" s="19" t="s">
        <v>79</v>
      </c>
      <c r="E63" s="19">
        <v>2133110169</v>
      </c>
      <c r="F63" s="14" t="s">
        <v>22</v>
      </c>
      <c r="G63" s="20">
        <v>73.783823529411706</v>
      </c>
      <c r="H63" s="20">
        <v>76.438500000000005</v>
      </c>
      <c r="I63" s="27">
        <v>76.337083333333297</v>
      </c>
      <c r="J63" s="28"/>
      <c r="K63" s="25">
        <f t="shared" si="0"/>
        <v>226.55940686274499</v>
      </c>
      <c r="L63" s="18">
        <f t="shared" si="3"/>
        <v>60</v>
      </c>
      <c r="M63" s="26">
        <f t="shared" si="2"/>
        <v>0.70588235294117696</v>
      </c>
      <c r="N63" s="18" t="s">
        <v>22</v>
      </c>
      <c r="O63" s="28"/>
    </row>
    <row r="64" spans="1:15" s="4" customFormat="1" x14ac:dyDescent="0.25">
      <c r="A64" s="18">
        <v>61</v>
      </c>
      <c r="B64" s="18" t="s">
        <v>17</v>
      </c>
      <c r="C64" s="18">
        <v>85</v>
      </c>
      <c r="D64" s="19" t="s">
        <v>80</v>
      </c>
      <c r="E64" s="19">
        <v>2133110175</v>
      </c>
      <c r="F64" s="14" t="s">
        <v>22</v>
      </c>
      <c r="G64" s="20">
        <v>75.841176470588195</v>
      </c>
      <c r="H64" s="20">
        <v>77.308499999999995</v>
      </c>
      <c r="I64" s="27">
        <v>73.132083333333298</v>
      </c>
      <c r="J64" s="28"/>
      <c r="K64" s="25">
        <f t="shared" si="0"/>
        <v>226.28175980392101</v>
      </c>
      <c r="L64" s="18">
        <f t="shared" si="3"/>
        <v>61</v>
      </c>
      <c r="M64" s="26">
        <f t="shared" si="2"/>
        <v>0.71764705882352897</v>
      </c>
      <c r="N64" s="18" t="s">
        <v>22</v>
      </c>
      <c r="O64" s="28"/>
    </row>
    <row r="65" spans="1:15" s="4" customFormat="1" x14ac:dyDescent="0.25">
      <c r="A65" s="18">
        <v>62</v>
      </c>
      <c r="B65" s="18" t="s">
        <v>17</v>
      </c>
      <c r="C65" s="18">
        <v>85</v>
      </c>
      <c r="D65" s="19" t="s">
        <v>81</v>
      </c>
      <c r="E65" s="21">
        <v>2133110229</v>
      </c>
      <c r="F65" s="14" t="s">
        <v>22</v>
      </c>
      <c r="G65" s="20">
        <v>78.556544117646993</v>
      </c>
      <c r="H65" s="20">
        <v>70.932500000000005</v>
      </c>
      <c r="I65" s="27">
        <v>76.727916666666701</v>
      </c>
      <c r="J65" s="28"/>
      <c r="K65" s="25">
        <f t="shared" si="0"/>
        <v>226.21696078431401</v>
      </c>
      <c r="L65" s="18">
        <f t="shared" si="3"/>
        <v>62</v>
      </c>
      <c r="M65" s="26">
        <f t="shared" si="2"/>
        <v>0.72941176470588198</v>
      </c>
      <c r="N65" s="18" t="s">
        <v>22</v>
      </c>
      <c r="O65" s="28"/>
    </row>
    <row r="66" spans="1:15" x14ac:dyDescent="0.25">
      <c r="A66" s="18">
        <v>63</v>
      </c>
      <c r="B66" s="18" t="s">
        <v>17</v>
      </c>
      <c r="C66" s="18">
        <v>85</v>
      </c>
      <c r="D66" s="19" t="s">
        <v>82</v>
      </c>
      <c r="E66" s="19">
        <v>2133110166</v>
      </c>
      <c r="F66" s="14" t="s">
        <v>22</v>
      </c>
      <c r="G66" s="20">
        <v>77.459117647058804</v>
      </c>
      <c r="H66" s="20">
        <v>72.228499999999997</v>
      </c>
      <c r="I66" s="27">
        <v>76.025833333333296</v>
      </c>
      <c r="J66" s="28"/>
      <c r="K66" s="25">
        <f t="shared" si="0"/>
        <v>225.713450980392</v>
      </c>
      <c r="L66" s="18">
        <f t="shared" si="3"/>
        <v>63</v>
      </c>
      <c r="M66" s="26">
        <f t="shared" si="2"/>
        <v>0.74117647058823499</v>
      </c>
      <c r="N66" s="18" t="s">
        <v>22</v>
      </c>
      <c r="O66" s="28"/>
    </row>
    <row r="67" spans="1:15" s="4" customFormat="1" x14ac:dyDescent="0.25">
      <c r="A67" s="18">
        <v>64</v>
      </c>
      <c r="B67" s="18" t="s">
        <v>17</v>
      </c>
      <c r="C67" s="18">
        <v>85</v>
      </c>
      <c r="D67" s="19" t="s">
        <v>83</v>
      </c>
      <c r="E67" s="21">
        <v>2133110226</v>
      </c>
      <c r="F67" s="14" t="s">
        <v>22</v>
      </c>
      <c r="G67" s="20">
        <v>74.183455882352902</v>
      </c>
      <c r="H67" s="20">
        <v>72.155500000000004</v>
      </c>
      <c r="I67" s="27">
        <v>79.311250000000001</v>
      </c>
      <c r="J67" s="28"/>
      <c r="K67" s="25">
        <f t="shared" si="0"/>
        <v>225.65020588235299</v>
      </c>
      <c r="L67" s="18">
        <f t="shared" si="3"/>
        <v>64</v>
      </c>
      <c r="M67" s="26">
        <f t="shared" si="2"/>
        <v>0.752941176470588</v>
      </c>
      <c r="N67" s="18" t="s">
        <v>22</v>
      </c>
      <c r="O67" s="28"/>
    </row>
    <row r="68" spans="1:15" s="4" customFormat="1" x14ac:dyDescent="0.25">
      <c r="A68" s="18">
        <v>65</v>
      </c>
      <c r="B68" s="18" t="s">
        <v>17</v>
      </c>
      <c r="C68" s="18">
        <v>85</v>
      </c>
      <c r="D68" s="19" t="s">
        <v>84</v>
      </c>
      <c r="E68" s="19">
        <v>2133110196</v>
      </c>
      <c r="F68" s="14" t="s">
        <v>22</v>
      </c>
      <c r="G68" s="20">
        <v>76.661397058823496</v>
      </c>
      <c r="H68" s="20">
        <v>71.817499999999995</v>
      </c>
      <c r="I68" s="27">
        <v>76.271666666666704</v>
      </c>
      <c r="J68" s="28"/>
      <c r="K68" s="25">
        <f t="shared" ref="K68:K88" si="4">G68+H68+I68+J68</f>
        <v>224.75056372549</v>
      </c>
      <c r="L68" s="18">
        <f t="shared" ref="L68:L99" si="5">RANK(K68,K:K,0)</f>
        <v>65</v>
      </c>
      <c r="M68" s="26">
        <f t="shared" ref="M68:M88" si="6">L68/C68</f>
        <v>0.76470588235294101</v>
      </c>
      <c r="N68" s="18" t="s">
        <v>22</v>
      </c>
      <c r="O68" s="28"/>
    </row>
    <row r="69" spans="1:15" s="4" customFormat="1" x14ac:dyDescent="0.25">
      <c r="A69" s="18">
        <v>66</v>
      </c>
      <c r="B69" s="18" t="s">
        <v>17</v>
      </c>
      <c r="C69" s="18">
        <v>85</v>
      </c>
      <c r="D69" s="19" t="s">
        <v>85</v>
      </c>
      <c r="E69" s="19">
        <v>2133110174</v>
      </c>
      <c r="F69" s="14" t="s">
        <v>22</v>
      </c>
      <c r="G69" s="20">
        <v>73.650000000000006</v>
      </c>
      <c r="H69" s="20">
        <v>72.775999999999996</v>
      </c>
      <c r="I69" s="27">
        <v>77.694583333333298</v>
      </c>
      <c r="J69" s="28"/>
      <c r="K69" s="25">
        <f t="shared" si="4"/>
        <v>224.120583333333</v>
      </c>
      <c r="L69" s="18">
        <f t="shared" si="5"/>
        <v>66</v>
      </c>
      <c r="M69" s="26">
        <f t="shared" si="6"/>
        <v>0.77647058823529402</v>
      </c>
      <c r="N69" s="18" t="s">
        <v>22</v>
      </c>
      <c r="O69" s="28"/>
    </row>
    <row r="70" spans="1:15" x14ac:dyDescent="0.25">
      <c r="A70" s="18">
        <v>67</v>
      </c>
      <c r="B70" s="18" t="s">
        <v>17</v>
      </c>
      <c r="C70" s="18">
        <v>85</v>
      </c>
      <c r="D70" s="19" t="s">
        <v>86</v>
      </c>
      <c r="E70" s="21">
        <v>2133110224</v>
      </c>
      <c r="F70" s="14" t="s">
        <v>22</v>
      </c>
      <c r="G70" s="20">
        <v>75.378308823529395</v>
      </c>
      <c r="H70" s="20">
        <v>72.465999999999994</v>
      </c>
      <c r="I70" s="27">
        <v>75.959166666666704</v>
      </c>
      <c r="J70" s="28"/>
      <c r="K70" s="25">
        <f t="shared" si="4"/>
        <v>223.80347549019601</v>
      </c>
      <c r="L70" s="18">
        <f t="shared" si="5"/>
        <v>67</v>
      </c>
      <c r="M70" s="26">
        <f t="shared" si="6"/>
        <v>0.78823529411764703</v>
      </c>
      <c r="N70" s="18" t="s">
        <v>22</v>
      </c>
      <c r="O70" s="28"/>
    </row>
    <row r="71" spans="1:15" s="4" customFormat="1" x14ac:dyDescent="0.25">
      <c r="A71" s="18">
        <v>68</v>
      </c>
      <c r="B71" s="18" t="s">
        <v>17</v>
      </c>
      <c r="C71" s="18">
        <v>85</v>
      </c>
      <c r="D71" s="19" t="s">
        <v>87</v>
      </c>
      <c r="E71" s="21">
        <v>2133110235</v>
      </c>
      <c r="F71" s="14" t="s">
        <v>22</v>
      </c>
      <c r="G71" s="20">
        <v>77.153676470588195</v>
      </c>
      <c r="H71" s="20">
        <v>68.680999999999997</v>
      </c>
      <c r="I71" s="27">
        <v>77.700833333333307</v>
      </c>
      <c r="J71" s="28"/>
      <c r="K71" s="25">
        <f t="shared" si="4"/>
        <v>223.535509803922</v>
      </c>
      <c r="L71" s="18">
        <f t="shared" si="5"/>
        <v>68</v>
      </c>
      <c r="M71" s="26">
        <f t="shared" si="6"/>
        <v>0.8</v>
      </c>
      <c r="N71" s="18" t="s">
        <v>22</v>
      </c>
      <c r="O71" s="28"/>
    </row>
    <row r="72" spans="1:15" s="4" customFormat="1" x14ac:dyDescent="0.25">
      <c r="A72" s="18">
        <v>69</v>
      </c>
      <c r="B72" s="18" t="s">
        <v>17</v>
      </c>
      <c r="C72" s="18">
        <v>85</v>
      </c>
      <c r="D72" s="19" t="s">
        <v>88</v>
      </c>
      <c r="E72" s="19">
        <v>2133110199</v>
      </c>
      <c r="F72" s="14" t="s">
        <v>22</v>
      </c>
      <c r="G72" s="20">
        <v>72.962132352941097</v>
      </c>
      <c r="H72" s="20">
        <v>74.001000000000005</v>
      </c>
      <c r="I72" s="27">
        <v>74.605000000000004</v>
      </c>
      <c r="J72" s="28"/>
      <c r="K72" s="25">
        <f t="shared" si="4"/>
        <v>221.56813235294101</v>
      </c>
      <c r="L72" s="18">
        <f t="shared" si="5"/>
        <v>69</v>
      </c>
      <c r="M72" s="26">
        <f t="shared" si="6"/>
        <v>0.81176470588235305</v>
      </c>
      <c r="N72" s="18" t="s">
        <v>22</v>
      </c>
      <c r="O72" s="28"/>
    </row>
    <row r="73" spans="1:15" s="4" customFormat="1" x14ac:dyDescent="0.25">
      <c r="A73" s="18">
        <v>70</v>
      </c>
      <c r="B73" s="18" t="s">
        <v>17</v>
      </c>
      <c r="C73" s="18">
        <v>85</v>
      </c>
      <c r="D73" s="19" t="s">
        <v>89</v>
      </c>
      <c r="E73" s="21">
        <v>2133110238</v>
      </c>
      <c r="F73" s="14" t="s">
        <v>22</v>
      </c>
      <c r="G73" s="20">
        <v>79.6845588235294</v>
      </c>
      <c r="H73" s="20">
        <v>70.909000000000006</v>
      </c>
      <c r="I73" s="27">
        <v>70.246666666666698</v>
      </c>
      <c r="J73" s="28"/>
      <c r="K73" s="25">
        <f t="shared" si="4"/>
        <v>220.84022549019599</v>
      </c>
      <c r="L73" s="18">
        <f t="shared" si="5"/>
        <v>70</v>
      </c>
      <c r="M73" s="26">
        <f t="shared" si="6"/>
        <v>0.82352941176470595</v>
      </c>
      <c r="N73" s="18" t="s">
        <v>22</v>
      </c>
      <c r="O73" s="28"/>
    </row>
    <row r="74" spans="1:15" s="4" customFormat="1" x14ac:dyDescent="0.25">
      <c r="A74" s="18">
        <v>71</v>
      </c>
      <c r="B74" s="18" t="s">
        <v>17</v>
      </c>
      <c r="C74" s="18">
        <v>85</v>
      </c>
      <c r="D74" s="19" t="s">
        <v>90</v>
      </c>
      <c r="E74" s="19">
        <v>2133110201</v>
      </c>
      <c r="F74" s="14" t="s">
        <v>22</v>
      </c>
      <c r="G74" s="20">
        <v>72.748897058823502</v>
      </c>
      <c r="H74" s="20">
        <v>72.674999999999997</v>
      </c>
      <c r="I74" s="27">
        <v>75.121250000000003</v>
      </c>
      <c r="J74" s="28"/>
      <c r="K74" s="25">
        <f t="shared" si="4"/>
        <v>220.545147058824</v>
      </c>
      <c r="L74" s="18">
        <f t="shared" si="5"/>
        <v>71</v>
      </c>
      <c r="M74" s="26">
        <f t="shared" si="6"/>
        <v>0.83529411764705896</v>
      </c>
      <c r="N74" s="18" t="s">
        <v>22</v>
      </c>
      <c r="O74" s="28"/>
    </row>
    <row r="75" spans="1:15" s="4" customFormat="1" x14ac:dyDescent="0.25">
      <c r="A75" s="18">
        <v>72</v>
      </c>
      <c r="B75" s="18" t="s">
        <v>17</v>
      </c>
      <c r="C75" s="18">
        <v>85</v>
      </c>
      <c r="D75" s="19" t="s">
        <v>91</v>
      </c>
      <c r="E75" s="19">
        <v>2133110193</v>
      </c>
      <c r="F75" s="14" t="s">
        <v>22</v>
      </c>
      <c r="G75" s="20">
        <v>73.211102941176506</v>
      </c>
      <c r="H75" s="20">
        <v>72.215000000000003</v>
      </c>
      <c r="I75" s="27">
        <v>74.261250000000004</v>
      </c>
      <c r="J75" s="28"/>
      <c r="K75" s="25">
        <f t="shared" si="4"/>
        <v>219.68735294117701</v>
      </c>
      <c r="L75" s="18">
        <f t="shared" si="5"/>
        <v>72</v>
      </c>
      <c r="M75" s="26">
        <f t="shared" si="6"/>
        <v>0.84705882352941197</v>
      </c>
      <c r="N75" s="18" t="s">
        <v>22</v>
      </c>
      <c r="O75" s="28"/>
    </row>
    <row r="76" spans="1:15" x14ac:dyDescent="0.25">
      <c r="A76" s="18">
        <v>73</v>
      </c>
      <c r="B76" s="18" t="s">
        <v>17</v>
      </c>
      <c r="C76" s="18">
        <v>85</v>
      </c>
      <c r="D76" s="19" t="s">
        <v>92</v>
      </c>
      <c r="E76" s="19">
        <v>2133110168</v>
      </c>
      <c r="F76" s="14" t="s">
        <v>22</v>
      </c>
      <c r="G76" s="20">
        <v>73.452941176470603</v>
      </c>
      <c r="H76" s="20">
        <v>73.036000000000001</v>
      </c>
      <c r="I76" s="27">
        <v>72.702083333333306</v>
      </c>
      <c r="J76" s="28"/>
      <c r="K76" s="25">
        <f t="shared" si="4"/>
        <v>219.19102450980401</v>
      </c>
      <c r="L76" s="18">
        <f t="shared" si="5"/>
        <v>73</v>
      </c>
      <c r="M76" s="26">
        <f t="shared" si="6"/>
        <v>0.85882352941176499</v>
      </c>
      <c r="N76" s="18" t="s">
        <v>22</v>
      </c>
      <c r="O76" s="28"/>
    </row>
    <row r="77" spans="1:15" s="4" customFormat="1" x14ac:dyDescent="0.25">
      <c r="A77" s="18">
        <v>74</v>
      </c>
      <c r="B77" s="18" t="s">
        <v>17</v>
      </c>
      <c r="C77" s="18">
        <v>85</v>
      </c>
      <c r="D77" s="19" t="s">
        <v>93</v>
      </c>
      <c r="E77" s="21">
        <v>2133110225</v>
      </c>
      <c r="F77" s="14" t="s">
        <v>22</v>
      </c>
      <c r="G77" s="20">
        <v>72.851838235294096</v>
      </c>
      <c r="H77" s="20">
        <v>69.924000000000007</v>
      </c>
      <c r="I77" s="27">
        <v>75.355416666666699</v>
      </c>
      <c r="J77" s="28"/>
      <c r="K77" s="25">
        <f t="shared" si="4"/>
        <v>218.131254901961</v>
      </c>
      <c r="L77" s="18">
        <f t="shared" si="5"/>
        <v>74</v>
      </c>
      <c r="M77" s="26">
        <f t="shared" si="6"/>
        <v>0.870588235294118</v>
      </c>
      <c r="N77" s="18" t="s">
        <v>22</v>
      </c>
      <c r="O77" s="28"/>
    </row>
    <row r="78" spans="1:15" x14ac:dyDescent="0.25">
      <c r="A78" s="18">
        <v>75</v>
      </c>
      <c r="B78" s="18" t="s">
        <v>17</v>
      </c>
      <c r="C78" s="18">
        <v>85</v>
      </c>
      <c r="D78" s="19" t="s">
        <v>94</v>
      </c>
      <c r="E78" s="19">
        <v>1933110139</v>
      </c>
      <c r="F78" s="14" t="s">
        <v>22</v>
      </c>
      <c r="G78" s="20">
        <v>79.25</v>
      </c>
      <c r="H78" s="20">
        <v>66.833500000000001</v>
      </c>
      <c r="I78" s="27">
        <v>72.007499999999993</v>
      </c>
      <c r="J78" s="28"/>
      <c r="K78" s="25">
        <f t="shared" si="4"/>
        <v>218.09100000000001</v>
      </c>
      <c r="L78" s="18">
        <f t="shared" si="5"/>
        <v>75</v>
      </c>
      <c r="M78" s="26">
        <f t="shared" si="6"/>
        <v>0.88235294117647101</v>
      </c>
      <c r="N78" s="18" t="s">
        <v>22</v>
      </c>
      <c r="O78" s="28"/>
    </row>
    <row r="79" spans="1:15" s="4" customFormat="1" x14ac:dyDescent="0.25">
      <c r="A79" s="18">
        <v>76</v>
      </c>
      <c r="B79" s="18" t="s">
        <v>17</v>
      </c>
      <c r="C79" s="18">
        <v>85</v>
      </c>
      <c r="D79" s="19" t="s">
        <v>95</v>
      </c>
      <c r="E79" s="19">
        <v>2133110191</v>
      </c>
      <c r="F79" s="14" t="s">
        <v>22</v>
      </c>
      <c r="G79" s="20">
        <v>71.590514705882399</v>
      </c>
      <c r="H79" s="20">
        <v>72.032499999999999</v>
      </c>
      <c r="I79" s="27">
        <v>73.075416666666698</v>
      </c>
      <c r="J79" s="28"/>
      <c r="K79" s="25">
        <f t="shared" si="4"/>
        <v>216.69843137254901</v>
      </c>
      <c r="L79" s="18">
        <f t="shared" si="5"/>
        <v>76</v>
      </c>
      <c r="M79" s="26">
        <f t="shared" si="6"/>
        <v>0.89411764705882402</v>
      </c>
      <c r="N79" s="18" t="s">
        <v>22</v>
      </c>
      <c r="O79" s="28"/>
    </row>
    <row r="80" spans="1:15" s="4" customFormat="1" x14ac:dyDescent="0.25">
      <c r="A80" s="18">
        <v>77</v>
      </c>
      <c r="B80" s="18" t="s">
        <v>17</v>
      </c>
      <c r="C80" s="18">
        <v>85</v>
      </c>
      <c r="D80" s="19" t="s">
        <v>96</v>
      </c>
      <c r="E80" s="21">
        <v>2133110231</v>
      </c>
      <c r="F80" s="14" t="s">
        <v>22</v>
      </c>
      <c r="G80" s="20">
        <v>71.998823529411794</v>
      </c>
      <c r="H80" s="20">
        <v>69.9375</v>
      </c>
      <c r="I80" s="27">
        <v>74.5104166666667</v>
      </c>
      <c r="J80" s="28"/>
      <c r="K80" s="25">
        <f t="shared" si="4"/>
        <v>216.44674019607899</v>
      </c>
      <c r="L80" s="18">
        <f t="shared" si="5"/>
        <v>77</v>
      </c>
      <c r="M80" s="26">
        <f t="shared" si="6"/>
        <v>0.90588235294117603</v>
      </c>
      <c r="N80" s="18" t="s">
        <v>22</v>
      </c>
      <c r="O80" s="28"/>
    </row>
    <row r="81" spans="1:15" s="4" customFormat="1" x14ac:dyDescent="0.25">
      <c r="A81" s="18">
        <v>78</v>
      </c>
      <c r="B81" s="18" t="s">
        <v>17</v>
      </c>
      <c r="C81" s="18">
        <v>85</v>
      </c>
      <c r="D81" s="19" t="s">
        <v>97</v>
      </c>
      <c r="E81" s="21">
        <v>2133110228</v>
      </c>
      <c r="F81" s="14" t="s">
        <v>22</v>
      </c>
      <c r="G81" s="20">
        <v>68.113602941176495</v>
      </c>
      <c r="H81" s="20">
        <v>71.763499999999993</v>
      </c>
      <c r="I81" s="27">
        <v>76.158333333333303</v>
      </c>
      <c r="J81" s="28"/>
      <c r="K81" s="25">
        <f t="shared" si="4"/>
        <v>216.03543627451</v>
      </c>
      <c r="L81" s="18">
        <f t="shared" si="5"/>
        <v>78</v>
      </c>
      <c r="M81" s="26">
        <f t="shared" si="6"/>
        <v>0.91764705882352904</v>
      </c>
      <c r="N81" s="18" t="s">
        <v>22</v>
      </c>
      <c r="O81" s="28"/>
    </row>
    <row r="82" spans="1:15" s="4" customFormat="1" x14ac:dyDescent="0.25">
      <c r="A82" s="18">
        <v>79</v>
      </c>
      <c r="B82" s="18" t="s">
        <v>17</v>
      </c>
      <c r="C82" s="18">
        <v>85</v>
      </c>
      <c r="D82" s="19" t="s">
        <v>98</v>
      </c>
      <c r="E82" s="19">
        <v>2133110210</v>
      </c>
      <c r="F82" s="14" t="s">
        <v>22</v>
      </c>
      <c r="G82" s="20">
        <v>76.0371323529412</v>
      </c>
      <c r="H82" s="20">
        <v>68.585999999999999</v>
      </c>
      <c r="I82" s="27">
        <v>68.977916666666701</v>
      </c>
      <c r="J82" s="28"/>
      <c r="K82" s="25">
        <f t="shared" si="4"/>
        <v>213.60104901960801</v>
      </c>
      <c r="L82" s="18">
        <f t="shared" si="5"/>
        <v>79</v>
      </c>
      <c r="M82" s="26">
        <f t="shared" si="6"/>
        <v>0.92941176470588205</v>
      </c>
      <c r="N82" s="18" t="s">
        <v>22</v>
      </c>
      <c r="O82" s="28"/>
    </row>
    <row r="83" spans="1:15" s="4" customFormat="1" x14ac:dyDescent="0.25">
      <c r="A83" s="18">
        <v>80</v>
      </c>
      <c r="B83" s="18" t="s">
        <v>17</v>
      </c>
      <c r="C83" s="18">
        <v>85</v>
      </c>
      <c r="D83" s="19" t="s">
        <v>99</v>
      </c>
      <c r="E83" s="21">
        <v>2133110232</v>
      </c>
      <c r="F83" s="14" t="s">
        <v>22</v>
      </c>
      <c r="G83" s="20">
        <v>69.797426470588206</v>
      </c>
      <c r="H83" s="20">
        <v>71.356999999999999</v>
      </c>
      <c r="I83" s="27">
        <v>72.186666666666696</v>
      </c>
      <c r="J83" s="28"/>
      <c r="K83" s="25">
        <f t="shared" si="4"/>
        <v>213.341093137255</v>
      </c>
      <c r="L83" s="18">
        <f t="shared" si="5"/>
        <v>80</v>
      </c>
      <c r="M83" s="26">
        <f t="shared" si="6"/>
        <v>0.94117647058823495</v>
      </c>
      <c r="N83" s="18" t="s">
        <v>22</v>
      </c>
      <c r="O83" s="28"/>
    </row>
    <row r="84" spans="1:15" s="4" customFormat="1" x14ac:dyDescent="0.25">
      <c r="A84" s="18">
        <v>81</v>
      </c>
      <c r="B84" s="18" t="s">
        <v>17</v>
      </c>
      <c r="C84" s="18">
        <v>85</v>
      </c>
      <c r="D84" s="19" t="s">
        <v>100</v>
      </c>
      <c r="E84" s="21">
        <v>2133110234</v>
      </c>
      <c r="F84" s="14" t="s">
        <v>22</v>
      </c>
      <c r="G84" s="20">
        <v>71.917132352941195</v>
      </c>
      <c r="H84" s="20">
        <v>71.801500000000004</v>
      </c>
      <c r="I84" s="27">
        <v>68.223333333333301</v>
      </c>
      <c r="J84" s="28"/>
      <c r="K84" s="25">
        <f t="shared" si="4"/>
        <v>211.94196568627399</v>
      </c>
      <c r="L84" s="18">
        <f t="shared" si="5"/>
        <v>81</v>
      </c>
      <c r="M84" s="26">
        <f t="shared" si="6"/>
        <v>0.95294117647058796</v>
      </c>
      <c r="N84" s="18" t="s">
        <v>22</v>
      </c>
      <c r="O84" s="28"/>
    </row>
    <row r="85" spans="1:15" s="4" customFormat="1" x14ac:dyDescent="0.25">
      <c r="A85" s="18">
        <v>82</v>
      </c>
      <c r="B85" s="18" t="s">
        <v>17</v>
      </c>
      <c r="C85" s="18">
        <v>85</v>
      </c>
      <c r="D85" s="19" t="s">
        <v>101</v>
      </c>
      <c r="E85" s="19">
        <v>2133110190</v>
      </c>
      <c r="F85" s="14" t="s">
        <v>22</v>
      </c>
      <c r="G85" s="20">
        <v>72.927279411764701</v>
      </c>
      <c r="H85" s="20">
        <v>68.543000000000006</v>
      </c>
      <c r="I85" s="27">
        <v>65.365833333333299</v>
      </c>
      <c r="J85" s="28"/>
      <c r="K85" s="25">
        <f t="shared" si="4"/>
        <v>206.83611274509801</v>
      </c>
      <c r="L85" s="18">
        <f t="shared" si="5"/>
        <v>82</v>
      </c>
      <c r="M85" s="26">
        <f t="shared" si="6"/>
        <v>0.96470588235294097</v>
      </c>
      <c r="N85" s="18" t="s">
        <v>22</v>
      </c>
      <c r="O85" s="28"/>
    </row>
    <row r="86" spans="1:15" s="4" customFormat="1" x14ac:dyDescent="0.25">
      <c r="A86" s="18">
        <v>83</v>
      </c>
      <c r="B86" s="18" t="s">
        <v>17</v>
      </c>
      <c r="C86" s="18">
        <v>85</v>
      </c>
      <c r="D86" s="19" t="s">
        <v>102</v>
      </c>
      <c r="E86" s="19">
        <v>2133110192</v>
      </c>
      <c r="F86" s="14" t="s">
        <v>22</v>
      </c>
      <c r="G86" s="20">
        <v>72.411102941176495</v>
      </c>
      <c r="H86" s="20">
        <v>68.519000000000005</v>
      </c>
      <c r="I86" s="27">
        <v>64.062083333333305</v>
      </c>
      <c r="J86" s="28"/>
      <c r="K86" s="25">
        <f t="shared" si="4"/>
        <v>204.99218627451</v>
      </c>
      <c r="L86" s="18">
        <f t="shared" si="5"/>
        <v>83</v>
      </c>
      <c r="M86" s="26">
        <f t="shared" si="6"/>
        <v>0.97647058823529398</v>
      </c>
      <c r="N86" s="18" t="s">
        <v>22</v>
      </c>
      <c r="O86" s="28"/>
    </row>
    <row r="87" spans="1:15" s="4" customFormat="1" x14ac:dyDescent="0.25">
      <c r="A87" s="18">
        <v>84</v>
      </c>
      <c r="B87" s="18" t="s">
        <v>17</v>
      </c>
      <c r="C87" s="18">
        <v>85</v>
      </c>
      <c r="D87" s="19" t="s">
        <v>103</v>
      </c>
      <c r="E87" s="19">
        <v>2133110171</v>
      </c>
      <c r="F87" s="14" t="s">
        <v>22</v>
      </c>
      <c r="G87" s="20">
        <v>67.147058823529406</v>
      </c>
      <c r="H87" s="20">
        <v>72.458500000000001</v>
      </c>
      <c r="I87" s="27">
        <v>63.856666666666698</v>
      </c>
      <c r="J87" s="28"/>
      <c r="K87" s="25">
        <f t="shared" si="4"/>
        <v>203.462225490196</v>
      </c>
      <c r="L87" s="18">
        <f t="shared" si="5"/>
        <v>84</v>
      </c>
      <c r="M87" s="26">
        <f t="shared" si="6"/>
        <v>0.98823529411764699</v>
      </c>
      <c r="N87" s="18" t="s">
        <v>22</v>
      </c>
      <c r="O87" s="28"/>
    </row>
    <row r="88" spans="1:15" x14ac:dyDescent="0.25">
      <c r="A88" s="18">
        <v>85</v>
      </c>
      <c r="B88" s="18" t="s">
        <v>17</v>
      </c>
      <c r="C88" s="18">
        <v>85</v>
      </c>
      <c r="D88" s="19" t="s">
        <v>104</v>
      </c>
      <c r="E88" s="19">
        <v>2033110180</v>
      </c>
      <c r="F88" s="14" t="s">
        <v>22</v>
      </c>
      <c r="G88" s="20">
        <v>66.790000000000006</v>
      </c>
      <c r="H88" s="20">
        <v>65.2</v>
      </c>
      <c r="I88" s="27">
        <v>61.911999999999999</v>
      </c>
      <c r="J88" s="28"/>
      <c r="K88" s="25">
        <f t="shared" si="4"/>
        <v>193.90199999999999</v>
      </c>
      <c r="L88" s="18">
        <f t="shared" si="5"/>
        <v>85</v>
      </c>
      <c r="M88" s="26">
        <f t="shared" si="6"/>
        <v>1</v>
      </c>
      <c r="N88" s="18" t="s">
        <v>22</v>
      </c>
      <c r="O88" s="28"/>
    </row>
    <row r="89" spans="1:15" s="1" customFormat="1" ht="72" customHeight="1" x14ac:dyDescent="0.25">
      <c r="A89" s="48" t="s">
        <v>105</v>
      </c>
      <c r="B89" s="48"/>
      <c r="C89" s="48"/>
      <c r="D89" s="48"/>
      <c r="E89" s="48"/>
      <c r="F89" s="49"/>
      <c r="G89" s="48"/>
      <c r="H89" s="48"/>
      <c r="I89" s="48"/>
      <c r="J89" s="48"/>
      <c r="K89" s="48"/>
      <c r="L89" s="38"/>
      <c r="M89" s="39"/>
      <c r="N89" s="39"/>
      <c r="O89" s="40"/>
    </row>
    <row r="90" spans="1:15" s="1" customFormat="1" ht="21.9" customHeight="1" x14ac:dyDescent="0.25">
      <c r="A90" s="33"/>
      <c r="B90" s="34" t="s">
        <v>106</v>
      </c>
      <c r="C90" s="1" t="s">
        <v>107</v>
      </c>
      <c r="E90" s="35"/>
      <c r="F90" s="36"/>
      <c r="G90" s="35"/>
      <c r="H90" s="35"/>
      <c r="I90" s="35"/>
      <c r="J90" s="33"/>
      <c r="K90" s="33"/>
      <c r="L90" s="33"/>
      <c r="M90" s="41"/>
      <c r="N90" s="41"/>
      <c r="O90" s="40"/>
    </row>
    <row r="91" spans="1:15" s="6" customFormat="1" ht="17.100000000000001" customHeight="1" x14ac:dyDescent="0.25">
      <c r="C91" s="37" t="s">
        <v>108</v>
      </c>
      <c r="D91" s="1"/>
      <c r="E91" s="37"/>
      <c r="F91" s="34"/>
      <c r="G91" s="37"/>
      <c r="H91" s="37"/>
      <c r="I91" s="37"/>
      <c r="J91" s="37"/>
      <c r="K91" s="37"/>
      <c r="L91" s="37"/>
      <c r="M91" s="42"/>
      <c r="N91" s="43"/>
    </row>
    <row r="92" spans="1:15" s="6" customFormat="1" ht="17.100000000000001" customHeight="1" x14ac:dyDescent="0.25">
      <c r="A92" s="34"/>
      <c r="B92" s="34"/>
      <c r="C92" s="37" t="s">
        <v>109</v>
      </c>
      <c r="D92" s="1"/>
      <c r="E92" s="37"/>
      <c r="F92" s="34"/>
      <c r="G92" s="37"/>
      <c r="H92" s="37"/>
      <c r="I92" s="37"/>
      <c r="J92" s="37"/>
      <c r="K92" s="37"/>
      <c r="L92" s="37"/>
      <c r="M92" s="44"/>
      <c r="N92" s="43"/>
    </row>
    <row r="93" spans="1:15" s="6" customFormat="1" ht="17.100000000000001" customHeight="1" x14ac:dyDescent="0.25">
      <c r="A93" s="1"/>
      <c r="B93" s="1"/>
      <c r="C93" s="50" t="s">
        <v>110</v>
      </c>
      <c r="D93" s="50"/>
      <c r="E93" s="50"/>
      <c r="F93" s="51"/>
      <c r="G93" s="50"/>
      <c r="H93" s="50"/>
      <c r="I93" s="50"/>
      <c r="J93" s="50"/>
      <c r="K93" s="50"/>
      <c r="L93" s="50"/>
      <c r="M93" s="50"/>
      <c r="N93" s="43"/>
    </row>
    <row r="94" spans="1:15" s="6" customFormat="1" ht="17.100000000000001" customHeight="1" x14ac:dyDescent="0.25">
      <c r="A94" s="1"/>
      <c r="B94" s="1"/>
      <c r="C94" s="6" t="s">
        <v>111</v>
      </c>
      <c r="D94" s="1"/>
      <c r="E94" s="1"/>
      <c r="F94" s="34"/>
      <c r="G94" s="1"/>
      <c r="H94" s="1"/>
      <c r="I94" s="1"/>
      <c r="J94" s="1"/>
      <c r="K94" s="1"/>
      <c r="L94" s="1"/>
      <c r="M94" s="44"/>
      <c r="N94" s="43"/>
    </row>
  </sheetData>
  <autoFilter ref="A1:N94" xr:uid="{00000000-0009-0000-0000-000000000000}"/>
  <sortState xmlns:xlrd2="http://schemas.microsoft.com/office/spreadsheetml/2017/richdata2" ref="A4:O88">
    <sortCondition ref="L4:L88"/>
  </sortState>
  <mergeCells count="3">
    <mergeCell ref="A1:N1"/>
    <mergeCell ref="A89:K89"/>
    <mergeCell ref="C93:M93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2024-09-02T08:19:00Z</dcterms:created>
  <dcterms:modified xsi:type="dcterms:W3CDTF">2024-09-12T09:20:53Z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77558A76F5A84E22B04250996B3EA900_11</vt:lpwstr>
  </property>
  <property fmtid="{D5CDD505-2E9C-101B-9397-08002B2CF9AE}" pid="3" name="KSOProductBuildVer">
    <vt:lpwstr>2052-12.1.0.18240</vt:lpwstr>
  </property>
</Properties>
</file>